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externalReferences>
    <externalReference r:id="rId2"/>
  </externalReferences>
  <definedNames>
    <definedName name="产业发展">[1]申报表!#REF!</definedName>
    <definedName name="就业项目">[1]申报表!#REF!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<sst xmlns="http://schemas.openxmlformats.org/spreadsheetml/2006/main" count="35" uniqueCount="34">
  <si>
    <t xml:space="preserve"> 长沙市望城区2026年度巩固拓展脱贫攻坚成果和乡村振兴项目库拟入库项目申报分类汇总表</t>
  </si>
  <si>
    <t>项目类型</t>
  </si>
  <si>
    <t>项目个数</t>
  </si>
  <si>
    <t>资金规模和筹资方式</t>
  </si>
  <si>
    <t>受益对象</t>
  </si>
  <si>
    <t>备注</t>
  </si>
  <si>
    <t>项目预算总投资（万元）</t>
  </si>
  <si>
    <t>其中</t>
  </si>
  <si>
    <t>受益村（个）</t>
  </si>
  <si>
    <t>受益户数（户）</t>
  </si>
  <si>
    <t>受益人口数（人次）</t>
  </si>
  <si>
    <t>财政资金（万元）</t>
  </si>
  <si>
    <t>其他资金（万元）</t>
  </si>
  <si>
    <t>受益脱贫村数（个）</t>
  </si>
  <si>
    <t>受益脱贫户数及防止返贫监测对象户数（户）</t>
  </si>
  <si>
    <t>受益脱贫人口数及防止返贫监测对象人口数（人次）</t>
  </si>
  <si>
    <r>
      <rPr>
        <b/>
        <sz val="14"/>
        <color theme="1"/>
        <rFont val="仿宋_GB2312"/>
        <charset val="134"/>
      </rPr>
      <t>总</t>
    </r>
    <r>
      <rPr>
        <b/>
        <sz val="14"/>
        <color theme="1"/>
        <rFont val="Times New Roman"/>
        <charset val="134"/>
      </rPr>
      <t xml:space="preserve">  </t>
    </r>
    <r>
      <rPr>
        <b/>
        <sz val="14"/>
        <color theme="1"/>
        <rFont val="仿宋_GB2312"/>
        <charset val="134"/>
      </rPr>
      <t>计</t>
    </r>
  </si>
  <si>
    <t>一、产业发展</t>
  </si>
  <si>
    <t>生产项目</t>
  </si>
  <si>
    <t>加工流通项目</t>
  </si>
  <si>
    <t>配套设施项目</t>
  </si>
  <si>
    <t>金融保险配套项目</t>
  </si>
  <si>
    <t>高质量庭院经济</t>
  </si>
  <si>
    <t>新型农村集体经济发展</t>
  </si>
  <si>
    <t>二、就业项目</t>
  </si>
  <si>
    <t>务工补助</t>
  </si>
  <si>
    <t>创业</t>
  </si>
  <si>
    <t>公益性岗位</t>
  </si>
  <si>
    <t>三、乡村建设行动</t>
  </si>
  <si>
    <t>农村基础设施</t>
  </si>
  <si>
    <t>人居环境整治</t>
  </si>
  <si>
    <t>农村公共服务</t>
  </si>
  <si>
    <t>四、巩固三保障成果</t>
  </si>
  <si>
    <t>教育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</si>
</sst>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color theme="1"/>
      <name val="方正小标宋简体"/>
      <charset val="134"/>
    </font>
    <font>
      <b/>
      <sz val="14"/>
      <color theme="1"/>
      <name val="仿宋_GB2312"/>
      <charset val="134"/>
    </font>
    <font>
      <sz val="14"/>
      <color theme="1"/>
      <name val="仿宋_GB2312"/>
      <charset val="134"/>
    </font>
    <font>
      <b/>
      <sz val="14"/>
      <color theme="1"/>
      <name val="CESI仿宋-GB2312"/>
      <charset val="134"/>
    </font>
    <font>
      <sz val="14"/>
      <color theme="1"/>
      <name val="CESI仿宋-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justify" vertical="center"/>
    </xf>
    <xf numFmtId="0" fontId="2" fillId="0" borderId="1" xfId="0" applyFont="1" applyFill="1" applyBorder="1" applyAlignment="1">
      <alignment horizontal="center" vertical="top" wrapText="1"/>
    </xf>
    <xf numFmtId="0" fontId="2" fillId="0" borderId="1" xfId="0" applyFont="1" applyFill="1" applyBorder="1" applyAlignment="1">
      <alignment horizontal="justify" vertical="center"/>
    </xf>
    <xf numFmtId="0" fontId="2" fillId="0" borderId="1" xfId="0" applyFont="1" applyFill="1" applyBorder="1" applyAlignment="1">
      <alignment horizontal="center" vertical="top"/>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top" wrapText="1"/>
    </xf>
    <xf numFmtId="0" fontId="4" fillId="0" borderId="1" xfId="0" applyFont="1" applyFill="1" applyBorder="1" applyAlignment="1">
      <alignment horizontal="center"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thtf\&#26700;&#38754;\&#38271;&#27801;&#24066;&#26395;&#22478;&#21306;2025&#24180;&#24230;&#36130;&#25919;&#34900;&#25509;&#25512;&#36827;&#20065;&#26449;&#25391;&#20852;&#36164;&#37329;&#39033;&#30446;&#35745;&#21010;&#34920;-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分类汇总表"/>
      <sheetName val="申报表"/>
      <sheetName val="水利局"/>
      <sheetName val="农业农村局"/>
    </sheetNames>
    <sheetDataSet>
      <sheetData sheetId="0"/>
      <sheetData sheetId="1"/>
      <sheetData sheetId="2"/>
      <sheetData sheetId="3"/>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tabSelected="1" workbookViewId="0">
      <selection activeCell="A1" sqref="A1:L1"/>
    </sheetView>
  </sheetViews>
  <sheetFormatPr defaultColWidth="9" defaultRowHeight="13.5"/>
  <cols>
    <col min="1" max="1" width="24.725" customWidth="1"/>
    <col min="2" max="2" width="10.55" customWidth="1"/>
    <col min="3" max="3" width="18.875"/>
    <col min="4" max="4" width="14.2916666666667" customWidth="1"/>
    <col min="5" max="5" width="14.1666666666667" customWidth="1"/>
    <col min="7" max="7" width="10.6916666666667" customWidth="1"/>
    <col min="8" max="8" width="12.9083333333333" customWidth="1"/>
    <col min="9" max="9" width="9.375" customWidth="1"/>
    <col min="10" max="10" width="13.8833333333333" customWidth="1"/>
    <col min="11" max="11" width="15.1333333333333" customWidth="1"/>
    <col min="12" max="12" width="7.125" customWidth="1"/>
  </cols>
  <sheetData>
    <row r="1" ht="28.5" spans="1:12">
      <c r="A1" s="1" t="s">
        <v>0</v>
      </c>
      <c r="B1" s="1"/>
      <c r="C1" s="1"/>
      <c r="D1" s="1"/>
      <c r="E1" s="1"/>
      <c r="F1" s="1"/>
      <c r="G1" s="1"/>
      <c r="H1" s="1"/>
      <c r="I1" s="1"/>
      <c r="J1" s="1"/>
      <c r="K1" s="1"/>
      <c r="L1" s="1"/>
    </row>
    <row r="2" ht="25" customHeight="1" spans="1:12">
      <c r="A2" s="2" t="s">
        <v>1</v>
      </c>
      <c r="B2" s="3" t="s">
        <v>2</v>
      </c>
      <c r="C2" s="2" t="s">
        <v>3</v>
      </c>
      <c r="D2" s="2"/>
      <c r="E2" s="2"/>
      <c r="F2" s="2" t="s">
        <v>4</v>
      </c>
      <c r="G2" s="2"/>
      <c r="H2" s="2"/>
      <c r="I2" s="2"/>
      <c r="J2" s="2"/>
      <c r="K2" s="2"/>
      <c r="L2" s="2" t="s">
        <v>5</v>
      </c>
    </row>
    <row r="3" ht="25" customHeight="1" spans="1:12">
      <c r="A3" s="2"/>
      <c r="B3" s="3"/>
      <c r="C3" s="3" t="s">
        <v>6</v>
      </c>
      <c r="D3" s="2" t="s">
        <v>7</v>
      </c>
      <c r="E3" s="2"/>
      <c r="F3" s="3" t="s">
        <v>8</v>
      </c>
      <c r="G3" s="3" t="s">
        <v>9</v>
      </c>
      <c r="H3" s="3" t="s">
        <v>10</v>
      </c>
      <c r="I3" s="2" t="s">
        <v>7</v>
      </c>
      <c r="J3" s="2"/>
      <c r="K3" s="2"/>
      <c r="L3" s="2"/>
    </row>
    <row r="4" ht="93.75" spans="1:12">
      <c r="A4" s="2"/>
      <c r="B4" s="3"/>
      <c r="C4" s="3"/>
      <c r="D4" s="3" t="s">
        <v>11</v>
      </c>
      <c r="E4" s="3" t="s">
        <v>12</v>
      </c>
      <c r="F4" s="3"/>
      <c r="G4" s="3"/>
      <c r="H4" s="3"/>
      <c r="I4" s="3" t="s">
        <v>13</v>
      </c>
      <c r="J4" s="3" t="s">
        <v>14</v>
      </c>
      <c r="K4" s="3" t="s">
        <v>15</v>
      </c>
      <c r="L4" s="2"/>
    </row>
    <row r="5" ht="20" customHeight="1" spans="1:12">
      <c r="A5" s="3" t="s">
        <v>16</v>
      </c>
      <c r="B5" s="2">
        <f t="shared" ref="B5:K5" si="0">B6+B13+B17+B21</f>
        <v>490</v>
      </c>
      <c r="C5" s="2">
        <f t="shared" si="0"/>
        <v>23450.1382</v>
      </c>
      <c r="D5" s="2">
        <f t="shared" si="0"/>
        <v>18773.531</v>
      </c>
      <c r="E5" s="2">
        <f t="shared" si="0"/>
        <v>4676.6072</v>
      </c>
      <c r="F5" s="2">
        <v>91</v>
      </c>
      <c r="G5" s="2">
        <f t="shared" si="0"/>
        <v>72555</v>
      </c>
      <c r="H5" s="2">
        <f t="shared" si="0"/>
        <v>251259</v>
      </c>
      <c r="I5" s="2">
        <v>7</v>
      </c>
      <c r="J5" s="2">
        <f t="shared" si="0"/>
        <v>29003</v>
      </c>
      <c r="K5" s="2">
        <f t="shared" si="0"/>
        <v>83714</v>
      </c>
      <c r="L5" s="10"/>
    </row>
    <row r="6" ht="20" customHeight="1" spans="1:12">
      <c r="A6" s="4" t="s">
        <v>17</v>
      </c>
      <c r="B6" s="2">
        <f t="shared" ref="B6:K6" si="1">SUM(B7:B12)</f>
        <v>359</v>
      </c>
      <c r="C6" s="2">
        <f t="shared" si="1"/>
        <v>17178.3296</v>
      </c>
      <c r="D6" s="2">
        <f t="shared" si="1"/>
        <v>12992.531</v>
      </c>
      <c r="E6" s="2">
        <f t="shared" si="1"/>
        <v>4185.7986</v>
      </c>
      <c r="F6" s="2">
        <v>91</v>
      </c>
      <c r="G6" s="2">
        <f t="shared" si="1"/>
        <v>50960</v>
      </c>
      <c r="H6" s="2">
        <f t="shared" si="1"/>
        <v>176376</v>
      </c>
      <c r="I6" s="2">
        <v>7</v>
      </c>
      <c r="J6" s="2">
        <f t="shared" si="1"/>
        <v>20929</v>
      </c>
      <c r="K6" s="2">
        <f t="shared" si="1"/>
        <v>60123</v>
      </c>
      <c r="L6" s="10"/>
    </row>
    <row r="7" ht="20" customHeight="1" spans="1:12">
      <c r="A7" s="5" t="s">
        <v>18</v>
      </c>
      <c r="B7" s="2">
        <v>85</v>
      </c>
      <c r="C7" s="2">
        <v>6558.697</v>
      </c>
      <c r="D7" s="2">
        <v>3679</v>
      </c>
      <c r="E7" s="2">
        <v>2879.697</v>
      </c>
      <c r="F7" s="2">
        <v>91</v>
      </c>
      <c r="G7" s="2">
        <v>8777</v>
      </c>
      <c r="H7" s="2">
        <v>30544</v>
      </c>
      <c r="I7" s="2">
        <v>7</v>
      </c>
      <c r="J7" s="2">
        <v>1937</v>
      </c>
      <c r="K7" s="2">
        <v>5167</v>
      </c>
      <c r="L7" s="10"/>
    </row>
    <row r="8" ht="20" customHeight="1" spans="1:12">
      <c r="A8" s="5" t="s">
        <v>19</v>
      </c>
      <c r="B8" s="2">
        <v>14</v>
      </c>
      <c r="C8" s="2">
        <v>1156.9</v>
      </c>
      <c r="D8" s="2">
        <v>500.3</v>
      </c>
      <c r="E8" s="2">
        <v>656.6</v>
      </c>
      <c r="F8" s="2">
        <v>91</v>
      </c>
      <c r="G8" s="2">
        <v>7168</v>
      </c>
      <c r="H8" s="2">
        <v>28116</v>
      </c>
      <c r="I8" s="2">
        <v>7</v>
      </c>
      <c r="J8" s="2">
        <v>609</v>
      </c>
      <c r="K8" s="2">
        <v>1711</v>
      </c>
      <c r="L8" s="11"/>
    </row>
    <row r="9" ht="20" customHeight="1" spans="1:12">
      <c r="A9" s="5" t="s">
        <v>20</v>
      </c>
      <c r="B9" s="2">
        <v>189</v>
      </c>
      <c r="C9" s="2">
        <v>5898.8458</v>
      </c>
      <c r="D9" s="2">
        <v>5313.5</v>
      </c>
      <c r="E9" s="2">
        <v>585.3458</v>
      </c>
      <c r="F9" s="2">
        <v>91</v>
      </c>
      <c r="G9" s="2">
        <v>14081</v>
      </c>
      <c r="H9" s="2">
        <v>53335</v>
      </c>
      <c r="I9" s="2">
        <v>7</v>
      </c>
      <c r="J9" s="2">
        <v>1117</v>
      </c>
      <c r="K9" s="2">
        <v>3020</v>
      </c>
      <c r="L9" s="11"/>
    </row>
    <row r="10" ht="20" customHeight="1" spans="1:12">
      <c r="A10" s="5" t="s">
        <v>21</v>
      </c>
      <c r="B10" s="2">
        <v>2</v>
      </c>
      <c r="C10" s="2">
        <v>650</v>
      </c>
      <c r="D10" s="2">
        <v>650</v>
      </c>
      <c r="E10" s="2">
        <v>0</v>
      </c>
      <c r="F10" s="2">
        <v>91</v>
      </c>
      <c r="G10" s="2">
        <v>5058</v>
      </c>
      <c r="H10" s="2">
        <v>14607</v>
      </c>
      <c r="I10" s="2">
        <v>7</v>
      </c>
      <c r="J10" s="2">
        <v>5058</v>
      </c>
      <c r="K10" s="2">
        <v>14607</v>
      </c>
      <c r="L10" s="11"/>
    </row>
    <row r="11" ht="20" customHeight="1" spans="1:12">
      <c r="A11" s="5" t="s">
        <v>22</v>
      </c>
      <c r="B11" s="2">
        <v>65</v>
      </c>
      <c r="C11" s="2">
        <v>2477.7868</v>
      </c>
      <c r="D11" s="2">
        <v>2441.731</v>
      </c>
      <c r="E11" s="2">
        <v>36.0558</v>
      </c>
      <c r="F11" s="2">
        <v>91</v>
      </c>
      <c r="G11" s="2">
        <v>9303</v>
      </c>
      <c r="H11" s="2">
        <v>28273</v>
      </c>
      <c r="I11" s="2">
        <v>7</v>
      </c>
      <c r="J11" s="2">
        <v>7518</v>
      </c>
      <c r="K11" s="2">
        <v>22177</v>
      </c>
      <c r="L11" s="11"/>
    </row>
    <row r="12" ht="20" customHeight="1" spans="1:12">
      <c r="A12" s="6" t="s">
        <v>23</v>
      </c>
      <c r="B12" s="2">
        <v>4</v>
      </c>
      <c r="C12" s="2">
        <v>436.1</v>
      </c>
      <c r="D12" s="2">
        <v>408</v>
      </c>
      <c r="E12" s="2">
        <v>28.1</v>
      </c>
      <c r="F12" s="2">
        <v>91</v>
      </c>
      <c r="G12" s="2">
        <v>6573</v>
      </c>
      <c r="H12" s="2">
        <v>21501</v>
      </c>
      <c r="I12" s="2">
        <v>7</v>
      </c>
      <c r="J12" s="2">
        <v>4690</v>
      </c>
      <c r="K12" s="2">
        <v>13441</v>
      </c>
      <c r="L12" s="12"/>
    </row>
    <row r="13" ht="20" customHeight="1" spans="1:12">
      <c r="A13" s="4" t="s">
        <v>24</v>
      </c>
      <c r="B13" s="2">
        <f t="shared" ref="B13:K13" si="2">SUM(B14:B16)</f>
        <v>5</v>
      </c>
      <c r="C13" s="2">
        <f t="shared" si="2"/>
        <v>590</v>
      </c>
      <c r="D13" s="2">
        <f t="shared" si="2"/>
        <v>590</v>
      </c>
      <c r="E13" s="2">
        <v>0</v>
      </c>
      <c r="F13" s="2">
        <f t="shared" si="2"/>
        <v>273</v>
      </c>
      <c r="G13" s="2">
        <f t="shared" si="2"/>
        <v>5458</v>
      </c>
      <c r="H13" s="2">
        <f t="shared" si="2"/>
        <v>15807</v>
      </c>
      <c r="I13" s="2">
        <f t="shared" si="2"/>
        <v>21</v>
      </c>
      <c r="J13" s="2">
        <f t="shared" si="2"/>
        <v>5458</v>
      </c>
      <c r="K13" s="2">
        <f t="shared" si="2"/>
        <v>15807</v>
      </c>
      <c r="L13" s="10"/>
    </row>
    <row r="14" ht="20" customHeight="1" spans="1:12">
      <c r="A14" s="5" t="s">
        <v>25</v>
      </c>
      <c r="B14" s="2">
        <v>2</v>
      </c>
      <c r="C14" s="2">
        <v>70</v>
      </c>
      <c r="D14" s="2">
        <v>70</v>
      </c>
      <c r="E14" s="2">
        <v>0</v>
      </c>
      <c r="F14" s="2">
        <v>91</v>
      </c>
      <c r="G14" s="2">
        <v>400</v>
      </c>
      <c r="H14" s="2">
        <v>1200</v>
      </c>
      <c r="I14" s="2">
        <v>7</v>
      </c>
      <c r="J14" s="2">
        <v>400</v>
      </c>
      <c r="K14" s="2">
        <v>1200</v>
      </c>
      <c r="L14" s="11"/>
    </row>
    <row r="15" ht="20" customHeight="1" spans="1:12">
      <c r="A15" s="5" t="s">
        <v>26</v>
      </c>
      <c r="B15" s="2">
        <v>1</v>
      </c>
      <c r="C15" s="2">
        <v>20</v>
      </c>
      <c r="D15" s="2">
        <v>20</v>
      </c>
      <c r="E15" s="2">
        <v>0</v>
      </c>
      <c r="F15" s="2">
        <v>91</v>
      </c>
      <c r="G15" s="2">
        <v>4558</v>
      </c>
      <c r="H15" s="2">
        <v>13107</v>
      </c>
      <c r="I15" s="2">
        <v>7</v>
      </c>
      <c r="J15" s="2">
        <v>4558</v>
      </c>
      <c r="K15" s="2">
        <v>13107</v>
      </c>
      <c r="L15" s="11"/>
    </row>
    <row r="16" ht="20" customHeight="1" spans="1:12">
      <c r="A16" s="5" t="s">
        <v>27</v>
      </c>
      <c r="B16" s="2">
        <v>2</v>
      </c>
      <c r="C16" s="2">
        <v>500</v>
      </c>
      <c r="D16" s="2">
        <v>500</v>
      </c>
      <c r="E16" s="2">
        <v>3</v>
      </c>
      <c r="F16" s="2">
        <v>91</v>
      </c>
      <c r="G16" s="2">
        <v>500</v>
      </c>
      <c r="H16" s="2">
        <v>1500</v>
      </c>
      <c r="I16" s="2">
        <v>7</v>
      </c>
      <c r="J16" s="2">
        <v>500</v>
      </c>
      <c r="K16" s="2">
        <v>1500</v>
      </c>
      <c r="L16" s="11"/>
    </row>
    <row r="17" ht="20" customHeight="1" spans="1:12">
      <c r="A17" s="4" t="s">
        <v>28</v>
      </c>
      <c r="B17" s="2">
        <f t="shared" ref="B17:K17" si="3">SUM(B18:B20)</f>
        <v>124</v>
      </c>
      <c r="C17" s="2">
        <f t="shared" si="3"/>
        <v>5501.8086</v>
      </c>
      <c r="D17" s="2">
        <f t="shared" si="3"/>
        <v>5011</v>
      </c>
      <c r="E17" s="2">
        <f t="shared" si="3"/>
        <v>490.8086</v>
      </c>
      <c r="F17" s="2">
        <v>91</v>
      </c>
      <c r="G17" s="2">
        <f t="shared" si="3"/>
        <v>15537</v>
      </c>
      <c r="H17" s="2">
        <f t="shared" si="3"/>
        <v>57276</v>
      </c>
      <c r="I17" s="2">
        <v>7</v>
      </c>
      <c r="J17" s="2">
        <f t="shared" si="3"/>
        <v>2016</v>
      </c>
      <c r="K17" s="2">
        <f t="shared" si="3"/>
        <v>5984</v>
      </c>
      <c r="L17" s="10"/>
    </row>
    <row r="18" ht="20" customHeight="1" spans="1:12">
      <c r="A18" s="5" t="s">
        <v>29</v>
      </c>
      <c r="B18" s="7">
        <v>112</v>
      </c>
      <c r="C18" s="2">
        <v>4061.4986</v>
      </c>
      <c r="D18" s="2">
        <v>3696</v>
      </c>
      <c r="E18" s="2">
        <v>365.4986</v>
      </c>
      <c r="F18" s="2">
        <v>91</v>
      </c>
      <c r="G18" s="2">
        <v>12740</v>
      </c>
      <c r="H18" s="2">
        <v>46584</v>
      </c>
      <c r="I18" s="2">
        <v>7</v>
      </c>
      <c r="J18" s="2">
        <v>1591</v>
      </c>
      <c r="K18" s="2">
        <v>4651</v>
      </c>
      <c r="L18" s="13"/>
    </row>
    <row r="19" ht="20" customHeight="1" spans="1:12">
      <c r="A19" s="5" t="s">
        <v>30</v>
      </c>
      <c r="B19" s="7">
        <v>11</v>
      </c>
      <c r="C19" s="2">
        <v>1408.31</v>
      </c>
      <c r="D19" s="2">
        <v>1285</v>
      </c>
      <c r="E19" s="2">
        <v>123.31</v>
      </c>
      <c r="F19" s="2">
        <v>91</v>
      </c>
      <c r="G19" s="2">
        <v>1640</v>
      </c>
      <c r="H19" s="2">
        <v>6137</v>
      </c>
      <c r="I19" s="2">
        <v>7</v>
      </c>
      <c r="J19" s="2">
        <v>359</v>
      </c>
      <c r="K19" s="2">
        <v>1135</v>
      </c>
      <c r="L19" s="13"/>
    </row>
    <row r="20" ht="20" customHeight="1" spans="1:12">
      <c r="A20" s="5" t="s">
        <v>31</v>
      </c>
      <c r="B20" s="7">
        <v>1</v>
      </c>
      <c r="C20" s="2">
        <v>32</v>
      </c>
      <c r="D20" s="2">
        <v>30</v>
      </c>
      <c r="E20" s="2">
        <v>2</v>
      </c>
      <c r="F20" s="2">
        <v>1</v>
      </c>
      <c r="G20" s="2">
        <v>1157</v>
      </c>
      <c r="H20" s="2">
        <v>4555</v>
      </c>
      <c r="I20" s="2">
        <v>0</v>
      </c>
      <c r="J20" s="2">
        <v>66</v>
      </c>
      <c r="K20" s="2">
        <v>198</v>
      </c>
      <c r="L20" s="13"/>
    </row>
    <row r="21" ht="20" customHeight="1" spans="1:12">
      <c r="A21" s="8" t="s">
        <v>32</v>
      </c>
      <c r="B21" s="9">
        <v>2</v>
      </c>
      <c r="C21" s="2">
        <v>180</v>
      </c>
      <c r="D21" s="2">
        <v>180</v>
      </c>
      <c r="E21" s="2">
        <v>0</v>
      </c>
      <c r="F21" s="2">
        <v>83</v>
      </c>
      <c r="G21" s="2">
        <v>600</v>
      </c>
      <c r="H21" s="2">
        <v>1800</v>
      </c>
      <c r="I21" s="2">
        <v>7</v>
      </c>
      <c r="J21" s="2">
        <v>600</v>
      </c>
      <c r="K21" s="2">
        <v>1800</v>
      </c>
      <c r="L21" s="14"/>
    </row>
    <row r="22" ht="20" customHeight="1" spans="1:12">
      <c r="A22" s="5" t="s">
        <v>33</v>
      </c>
      <c r="B22" s="7">
        <v>2</v>
      </c>
      <c r="C22" s="2">
        <v>180</v>
      </c>
      <c r="D22" s="2">
        <v>180</v>
      </c>
      <c r="E22" s="2">
        <v>0</v>
      </c>
      <c r="F22" s="2">
        <v>83</v>
      </c>
      <c r="G22" s="2">
        <v>600</v>
      </c>
      <c r="H22" s="2">
        <v>1800</v>
      </c>
      <c r="I22" s="2">
        <v>7</v>
      </c>
      <c r="J22" s="2">
        <v>600</v>
      </c>
      <c r="K22" s="2">
        <v>1800</v>
      </c>
      <c r="L22" s="13"/>
    </row>
  </sheetData>
  <mergeCells count="12">
    <mergeCell ref="A1:L1"/>
    <mergeCell ref="C2:E2"/>
    <mergeCell ref="F2:K2"/>
    <mergeCell ref="D3:E3"/>
    <mergeCell ref="I3:K3"/>
    <mergeCell ref="A2:A4"/>
    <mergeCell ref="B2:B4"/>
    <mergeCell ref="C3:C4"/>
    <mergeCell ref="F3:F4"/>
    <mergeCell ref="G3:G4"/>
    <mergeCell ref="H3:H4"/>
    <mergeCell ref="L2:L4"/>
  </mergeCells>
  <pageMargins left="0.75" right="0.75" top="1" bottom="1" header="0.5" footer="0.5"/>
  <pageSetup paperSize="9" scale="80" fitToWidth="0" orientation="landscape"/>
  <headerFooter/>
  <ignoredErrors>
    <ignoredError sqref="J6:K6 G6:H6 B6:E6 B13 J17:K17 G17:H17 B17:E17" formulaRange="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thtf</dc:creator>
  <cp:lastModifiedBy>丁杰</cp:lastModifiedBy>
  <dcterms:created xsi:type="dcterms:W3CDTF">2024-12-14T02:26:00Z</dcterms:created>
  <dcterms:modified xsi:type="dcterms:W3CDTF">2025-12-24T07:48:57Z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83C360B5C8A7435A923D77DFB9E7C024_13</vt:lpwstr>
  </property>
  <property fmtid="{D5CDD505-2E9C-101B-9397-08002B2CF9AE}" pid="3" name="KSOProductBuildVer">
    <vt:lpwstr>2052-12.1.0.23125</vt:lpwstr>
  </property>
</Properties>
</file>