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65" firstSheet="7" activeTab="8"/>
  </bookViews>
  <sheets>
    <sheet name="1、部门收支总表" sheetId="1" r:id="rId1"/>
    <sheet name="2、部门收入总表" sheetId="2" r:id="rId2"/>
    <sheet name="3、部门支出总表" sheetId="3" r:id="rId3"/>
    <sheet name="4、财政拨款收支总表" sheetId="4" r:id="rId4"/>
    <sheet name="5、一般公共预算支出总表" sheetId="5" r:id="rId5"/>
    <sheet name="6、一般公共预算基本支出-部门经济分类" sheetId="6" r:id="rId6"/>
    <sheet name="7、一般公共预算基本支出-政府经济分类" sheetId="7" r:id="rId7"/>
    <sheet name="8、一般公共预算三公经费" sheetId="8" r:id="rId8"/>
    <sheet name="9、政府性基金预算支出表" sheetId="9" r:id="rId9"/>
    <sheet name="10、2020年部门经济分类预算明细表" sheetId="18" r:id="rId10"/>
    <sheet name="11、2020年政府经济分类预算明细表" sheetId="15" r:id="rId11"/>
  </sheets>
  <definedNames>
    <definedName name="_xlnm.Print_Area" localSheetId="9">'10、2020年部门经济分类预算明细表'!$A$1:$M$60</definedName>
    <definedName name="_xlnm.Print_Area" localSheetId="1">'2、部门收入总表'!$A$1:$O$8</definedName>
    <definedName name="_xlnm.Print_Area" localSheetId="0">'1、部门收支总表'!$A$1:$D$29</definedName>
    <definedName name="_xlnm.Print_Area" localSheetId="2">'3、部门支出总表'!$A$1:$J$11</definedName>
    <definedName name="_xlnm.Print_Area" localSheetId="3">'4、财政拨款收支总表'!$A$1:$G$28</definedName>
    <definedName name="_xlnm.Print_Area" localSheetId="5">'6、一般公共预算基本支出-部门经济分类'!$A$1:$C$60</definedName>
    <definedName name="_xlnm.Print_Area" localSheetId="6">'7、一般公共预算基本支出-政府经济分类'!$A$1:$C$42</definedName>
    <definedName name="_xlnm.Print_Area" localSheetId="7">'8、一般公共预算三公经费'!$A$1:$H$8</definedName>
    <definedName name="_xlnm.Print_Area" localSheetId="4">'5、一般公共预算支出总表'!$A$1:$L$10</definedName>
    <definedName name="_xlnm.Print_Area" localSheetId="10">'11、2020年政府经济分类预算明细表'!$A$1:$M$81</definedName>
    <definedName name="_xlnm.Print_Area" localSheetId="8">'9、政府性基金预算支出表'!$A$1:$F$6</definedName>
    <definedName name="_xlnm.Print_Titles" localSheetId="9">'10、2020年部门经济分类预算明细表'!$1:$5</definedName>
    <definedName name="_xlnm.Print_Titles" localSheetId="1">'2、部门收入总表'!$1:$5</definedName>
    <definedName name="_xlnm.Print_Titles" localSheetId="0">'1、部门收支总表'!$1:$5</definedName>
    <definedName name="_xlnm.Print_Titles" localSheetId="2">'3、部门支出总表'!$1:$6</definedName>
    <definedName name="_xlnm.Print_Titles" localSheetId="3">'4、财政拨款收支总表'!$1:$5</definedName>
    <definedName name="_xlnm.Print_Titles" localSheetId="5">'6、一般公共预算基本支出-部门经济分类'!$1:$5</definedName>
    <definedName name="_xlnm.Print_Titles" localSheetId="6">'7、一般公共预算基本支出-政府经济分类'!$1:$5</definedName>
    <definedName name="_xlnm.Print_Titles" localSheetId="7">'8、一般公共预算三公经费'!$1:$6</definedName>
    <definedName name="_xlnm.Print_Titles" localSheetId="4">'5、一般公共预算支出总表'!$1:$6</definedName>
    <definedName name="_xlnm.Print_Titles" localSheetId="10">'11、2020年政府经济分类预算明细表'!$1:$5</definedName>
    <definedName name="_xlnm.Print_Titles" localSheetId="8">'9、政府性基金预算支出表'!$1:$5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<sst xmlns="http://schemas.openxmlformats.org/spreadsheetml/2006/main" count="552" uniqueCount="286">
  <si>
    <t>部门公开表1</t>
  </si>
  <si>
    <t>部门收支总表</t>
  </si>
  <si>
    <t>编制单位：长沙市望城区人民政府办公室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</si>
  <si>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</si>
  <si>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</si>
  <si>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</si>
  <si>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</si>
  <si>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</si>
  <si>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</si>
  <si>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</si>
  <si>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</si>
  <si>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</si>
  <si>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</si>
  <si>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</si>
  <si>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</si>
  <si>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</si>
  <si>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</si>
  <si>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</si>
  <si>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</si>
  <si>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</si>
  <si>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</si>
  <si>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</si>
  <si>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</si>
  <si>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</si>
  <si>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</si>
  <si>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</si>
  <si>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</si>
  <si>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</si>
  <si>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</si>
  <si>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</si>
  <si>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</si>
  <si>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</si>
  <si>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</si>
  <si>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</si>
  <si>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</si>
  <si>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</si>
  <si>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</si>
  <si>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</si>
  <si>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</si>
  <si>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</si>
  <si>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</si>
  <si>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</si>
  <si>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</si>
  <si>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</si>
  <si>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</si>
  <si>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</si>
  <si>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</si>
  <si>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</si>
  <si>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</si>
  <si>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</si>
  <si>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</si>
  <si>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</si>
  <si>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</si>
  <si>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</si>
  <si>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</si>
  <si>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</si>
  <si>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</si>
  <si>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</si>
  <si>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一般行政管理事务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</si>
  <si>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</si>
  <si>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</si>
  <si>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</si>
  <si>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</si>
  <si>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</si>
  <si>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</si>
  <si>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</si>
  <si>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</si>
  <si>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</si>
  <si>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</si>
  <si>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</si>
  <si>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</si>
  <si>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</si>
  <si>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</si>
  <si>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</si>
  <si>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</si>
  <si>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</si>
  <si>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</si>
  <si>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</si>
  <si>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</si>
  <si>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</si>
  <si>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</si>
  <si>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</si>
  <si>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</si>
  <si>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</si>
  <si>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</si>
  <si>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</si>
  <si>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</si>
  <si>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</si>
  <si>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</si>
  <si>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</si>
  <si>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</si>
  <si>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</si>
  <si>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</si>
  <si>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</si>
  <si>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</si>
  <si>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</si>
  <si>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</si>
  <si>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</si>
  <si>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</si>
  <si>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</si>
  <si>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</si>
  <si>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</si>
  <si>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</si>
  <si>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</si>
  <si>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</si>
  <si>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</si>
  <si>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</si>
  <si>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</si>
  <si>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</si>
  <si>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</si>
  <si>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</si>
  <si>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</si>
  <si>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</si>
  <si>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</si>
  <si>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</si>
  <si>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</si>
  <si>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</si>
  <si>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</si>
  <si>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104001</t>
  </si>
  <si>
    <t>长沙市望城区人民政府办公室</t>
  </si>
  <si>
    <t xml:space="preserve">  104001</t>
  </si>
  <si>
    <t>2010301</t>
  </si>
  <si>
    <t xml:space="preserve">  行政运行</t>
  </si>
  <si>
    <t>2010302</t>
  </si>
  <si>
    <t xml:space="preserve">  一般行政管理事务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</si>
  <si>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</si>
  <si>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</si>
  <si>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</si>
  <si>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</si>
  <si>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</si>
  <si>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</si>
  <si>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</si>
  <si>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</si>
  <si>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</si>
  <si>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</si>
  <si>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</si>
  <si>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</si>
  <si>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</si>
  <si>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</si>
  <si>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</si>
  <si>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</si>
  <si>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</si>
  <si>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</si>
  <si>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</si>
  <si>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</si>
  <si>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</si>
  <si>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</si>
  <si>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</si>
  <si>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</si>
  <si>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</si>
  <si>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</si>
  <si>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</si>
  <si>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</si>
  <si>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</si>
  <si>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</si>
  <si>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</si>
  <si>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</si>
  <si>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</si>
  <si>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</si>
  <si>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</si>
  <si>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</si>
  <si>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</si>
  <si>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</si>
  <si>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</si>
  <si>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</si>
  <si>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</si>
  <si>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</si>
  <si>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</si>
  <si>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</si>
  <si>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</si>
  <si>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</si>
  <si>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</si>
  <si>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</si>
  <si>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</si>
  <si>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</si>
  <si>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</si>
  <si>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</si>
  <si>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</si>
  <si>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</si>
  <si>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</si>
  <si>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</si>
  <si>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</si>
  <si>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</si>
  <si>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</si>
  <si>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</si>
  <si>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</si>
  <si>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</si>
  <si>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</si>
  <si>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</si>
  <si>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</si>
  <si>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</si>
  <si>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</si>
  <si>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</si>
  <si>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</si>
  <si>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</si>
  <si>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</si>
  <si>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</si>
  <si>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</si>
  <si>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</si>
  <si>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</si>
  <si>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</si>
  <si>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</si>
  <si>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</si>
  <si>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</si>
  <si>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</si>
  <si>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</si>
  <si>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</si>
  <si>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</si>
  <si>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</si>
  <si>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</si>
  <si>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</si>
  <si>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</si>
  <si>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</si>
  <si>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</si>
  <si>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</si>
  <si>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</si>
  <si>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</si>
  <si>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</si>
  <si>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</si>
  <si>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</si>
  <si>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</si>
  <si>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</si>
  <si>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</si>
  <si>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</si>
  <si>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</si>
  <si>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</si>
  <si>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</si>
  <si>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</si>
  <si>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</si>
  <si>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</si>
  <si>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</si>
  <si>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</si>
  <si>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</si>
  <si>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</si>
  <si>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</si>
  <si>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政府办没有政府性基金收入，也没有使用政府性基金安排的支出，故本表无数据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</si>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</sst>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* #,##0.00;* \-#,##0.00;* &quot;-&quot;??;@"/>
    <numFmt numFmtId="179" formatCode="#,##0.00_ "/>
    <numFmt numFmtId="180" formatCode="#,##0.0000"/>
    <numFmt numFmtId="181" formatCode="* #,##0;* \-#,##0;* &quot;-&quot;;@"/>
    <numFmt numFmtId="182" formatCode="0_ "/>
    <numFmt numFmtId="183" formatCode="#,##0_ 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0"/>
      <name val="Arial"/>
      <charset val="0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52">
    <xf numFmtId="0" fontId="0" fillId="0" borderId="0"/>
    <xf numFmtId="176" fontId="20" fillId="0" borderId="0" applyFont="0" applyFill="0" applyBorder="0" applyAlignment="0" applyProtection="0"/>
    <xf numFmtId="0" fontId="16" fillId="20" borderId="0" applyNumberFormat="0" applyBorder="0" applyAlignment="0" applyProtection="0">
      <alignment vertical="center"/>
    </xf>
    <xf numFmtId="0" fontId="19" fillId="7" borderId="25" applyNumberFormat="0" applyAlignment="0" applyProtection="0">
      <alignment vertical="center"/>
    </xf>
    <xf numFmtId="177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16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178" fontId="20" fillId="0" borderId="0" applyFont="0" applyFill="0" applyBorder="0" applyAlignment="0" applyProtection="0"/>
    <xf numFmtId="0" fontId="15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0" fillId="11" borderId="26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31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31" fillId="18" borderId="30" applyNumberFormat="0" applyAlignment="0" applyProtection="0">
      <alignment vertical="center"/>
    </xf>
    <xf numFmtId="0" fontId="25" fillId="18" borderId="25" applyNumberFormat="0" applyAlignment="0" applyProtection="0">
      <alignment vertical="center"/>
    </xf>
    <xf numFmtId="0" fontId="23" fillId="15" borderId="27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30" fillId="0" borderId="2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82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82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82" fontId="0" fillId="0" borderId="1" xfId="0" applyNumberFormat="1" applyFill="1" applyBorder="1" applyAlignment="1">
      <alignment horizontal="center" vertical="center" wrapText="1"/>
    </xf>
    <xf numFmtId="180" fontId="0" fillId="0" borderId="0" xfId="0" applyNumberFormat="1" applyFont="1" applyFill="1"/>
    <xf numFmtId="182" fontId="6" fillId="0" borderId="1" xfId="0" applyNumberFormat="1" applyFont="1" applyFill="1" applyBorder="1" applyAlignment="1">
      <alignment horizontal="center" vertical="center" wrapText="1"/>
    </xf>
    <xf numFmtId="180" fontId="8" fillId="0" borderId="0" xfId="0" applyNumberFormat="1" applyFont="1" applyFill="1" applyAlignment="1" applyProtection="1">
      <alignment vertical="center" wrapText="1"/>
    </xf>
    <xf numFmtId="180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80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2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82" fontId="0" fillId="0" borderId="3" xfId="0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82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82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82" fontId="6" fillId="0" borderId="10" xfId="0" applyNumberFormat="1" applyFont="1" applyFill="1" applyBorder="1" applyAlignment="1" applyProtection="1">
      <alignment horizontal="center" vertical="center" wrapText="1"/>
    </xf>
    <xf numFmtId="182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82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2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2" fontId="6" fillId="0" borderId="2" xfId="0" applyNumberFormat="1" applyFont="1" applyFill="1" applyBorder="1" applyAlignment="1" applyProtection="1">
      <alignment horizontal="center" wrapText="1"/>
    </xf>
    <xf numFmtId="182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82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2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82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82" fontId="6" fillId="0" borderId="15" xfId="0" applyNumberFormat="1" applyFont="1" applyFill="1" applyBorder="1" applyAlignment="1" applyProtection="1">
      <alignment horizontal="center" vertical="center" wrapText="1"/>
    </xf>
    <xf numFmtId="182" fontId="6" fillId="0" borderId="19" xfId="0" applyNumberFormat="1" applyFont="1" applyFill="1" applyBorder="1" applyAlignment="1" applyProtection="1">
      <alignment horizontal="center" vertical="center" wrapText="1"/>
    </xf>
    <xf numFmtId="182" fontId="6" fillId="0" borderId="20" xfId="0" applyNumberFormat="1" applyFont="1" applyFill="1" applyBorder="1" applyAlignment="1" applyProtection="1">
      <alignment horizontal="center" vertical="center" wrapText="1"/>
    </xf>
    <xf numFmtId="182" fontId="6" fillId="0" borderId="16" xfId="0" applyNumberFormat="1" applyFont="1" applyFill="1" applyBorder="1" applyAlignment="1" applyProtection="1">
      <alignment horizontal="center" vertical="center" wrapText="1"/>
    </xf>
    <xf numFmtId="182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82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82" fontId="6" fillId="0" borderId="22" xfId="0" applyNumberFormat="1" applyFont="1" applyFill="1" applyBorder="1" applyAlignment="1">
      <alignment horizontal="center" vertical="center" wrapText="1"/>
    </xf>
    <xf numFmtId="182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8.3777777777778" customWidth="1"/>
    <col min="2" max="2" width="32.8777777777778" customWidth="1"/>
    <col min="3" max="3" width="36.8777777777778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24556127</v>
      </c>
      <c r="C6" s="205" t="s">
        <v>9</v>
      </c>
      <c r="D6" s="200">
        <v>24556127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24556127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24556127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24556127</v>
      </c>
      <c r="C29" s="216" t="s">
        <v>39</v>
      </c>
      <c r="D29" s="200">
        <v>24556127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5" customWidth="1"/>
    <col min="2" max="2" width="26.8777777777778" customWidth="1"/>
    <col min="3" max="3" width="18.3777777777778" customWidth="1"/>
    <col min="4" max="4" width="17.1222222222222" customWidth="1"/>
    <col min="5" max="5" width="15.5" customWidth="1"/>
    <col min="6" max="6" width="14.3777777777778" customWidth="1"/>
    <col min="7" max="7" width="13.3777777777778" customWidth="1"/>
    <col min="8" max="8" width="11.8777777777778" customWidth="1"/>
    <col min="9" max="9" width="12" customWidth="1"/>
    <col min="10" max="10" width="11.5" customWidth="1"/>
    <col min="11" max="11" width="7.87777777777778" customWidth="1"/>
    <col min="12" max="12" width="11.8777777777778" customWidth="1"/>
    <col min="13" max="13" width="8.87777777777778" customWidth="1"/>
    <col min="14" max="14" width="9.12222222222222" customWidth="1"/>
    <col min="15" max="15" width="8.62222222222222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f t="shared" ref="C6:O6" si="0">SUM(C7:C8)</f>
        <v>24556127</v>
      </c>
      <c r="D6" s="200">
        <f t="shared" si="0"/>
        <v>24556127</v>
      </c>
      <c r="E6" s="200">
        <f t="shared" si="0"/>
        <v>24556127</v>
      </c>
      <c r="F6" s="200">
        <f t="shared" si="0"/>
        <v>0</v>
      </c>
      <c r="G6" s="200">
        <f t="shared" si="0"/>
        <v>0</v>
      </c>
      <c r="H6" s="200">
        <f t="shared" si="0"/>
        <v>0</v>
      </c>
      <c r="I6" s="200">
        <f t="shared" si="0"/>
        <v>0</v>
      </c>
      <c r="J6" s="200">
        <f t="shared" si="0"/>
        <v>0</v>
      </c>
      <c r="K6" s="200">
        <f t="shared" si="0"/>
        <v>0</v>
      </c>
      <c r="L6" s="200">
        <f t="shared" si="0"/>
        <v>0</v>
      </c>
      <c r="M6" s="199">
        <f t="shared" si="0"/>
        <v>0</v>
      </c>
      <c r="N6" s="200">
        <f t="shared" si="0"/>
        <v>0</v>
      </c>
      <c r="O6" s="202">
        <f t="shared" si="0"/>
        <v>0</v>
      </c>
      <c r="Q6" s="58"/>
    </row>
    <row r="7" ht="20.1" customHeight="1" spans="1:17">
      <c r="A7" s="198">
        <v>2010302</v>
      </c>
      <c r="B7" s="56" t="s">
        <v>58</v>
      </c>
      <c r="C7" s="199">
        <v>6480000</v>
      </c>
      <c r="D7" s="200">
        <v>6480000</v>
      </c>
      <c r="E7" s="200">
        <v>6480000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2010301</v>
      </c>
      <c r="B8" s="56" t="s">
        <v>59</v>
      </c>
      <c r="C8" s="199">
        <v>18076127</v>
      </c>
      <c r="D8" s="200">
        <v>18076127</v>
      </c>
      <c r="E8" s="200">
        <v>18076127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.37777777777778" customWidth="1"/>
    <col min="2" max="3" width="7.5" customWidth="1"/>
    <col min="4" max="4" width="32.5" customWidth="1"/>
    <col min="5" max="5" width="18.3777777777778" customWidth="1"/>
    <col min="6" max="6" width="15.5" customWidth="1"/>
    <col min="7" max="7" width="14.3777777777778" customWidth="1"/>
    <col min="8" max="8" width="17.8777777777778" customWidth="1"/>
    <col min="9" max="9" width="14.8777777777778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60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61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62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" customHeight="1" spans="1:44">
      <c r="A4" s="180" t="s">
        <v>42</v>
      </c>
      <c r="B4" s="180"/>
      <c r="C4" s="180"/>
      <c r="D4" s="181" t="s">
        <v>63</v>
      </c>
      <c r="E4" s="181" t="s">
        <v>64</v>
      </c>
      <c r="F4" s="181" t="s">
        <v>65</v>
      </c>
      <c r="G4" s="181" t="s">
        <v>66</v>
      </c>
      <c r="H4" s="181" t="s">
        <v>67</v>
      </c>
      <c r="I4" s="181" t="s">
        <v>68</v>
      </c>
      <c r="J4" s="181" t="s">
        <v>69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" customHeight="1" spans="1:44">
      <c r="A5" s="181" t="s">
        <v>70</v>
      </c>
      <c r="B5" s="181" t="s">
        <v>71</v>
      </c>
      <c r="C5" s="181" t="s">
        <v>72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" customHeight="1" spans="1:44">
      <c r="A6" s="181" t="s">
        <v>73</v>
      </c>
      <c r="B6" s="181" t="s">
        <v>73</v>
      </c>
      <c r="C6" s="181" t="s">
        <v>73</v>
      </c>
      <c r="D6" s="181" t="s">
        <v>73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" customHeight="1" spans="1:44">
      <c r="A7" s="77"/>
      <c r="B7" s="77"/>
      <c r="C7" s="77"/>
      <c r="D7" s="183" t="s">
        <v>57</v>
      </c>
      <c r="E7" s="184">
        <f t="shared" ref="E7:J7" si="0">E8</f>
        <v>24556127</v>
      </c>
      <c r="F7" s="185">
        <f t="shared" si="0"/>
        <v>18076127</v>
      </c>
      <c r="G7" s="186">
        <f t="shared" si="0"/>
        <v>6480000</v>
      </c>
      <c r="H7" s="186">
        <f t="shared" si="0"/>
        <v>0</v>
      </c>
      <c r="I7" s="186">
        <f t="shared" si="0"/>
        <v>0</v>
      </c>
      <c r="J7" s="184">
        <f t="shared" si="0"/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" customHeight="1" spans="1:44">
      <c r="A8" s="77" t="s">
        <v>74</v>
      </c>
      <c r="B8" s="77"/>
      <c r="C8" s="77"/>
      <c r="D8" s="183" t="s">
        <v>75</v>
      </c>
      <c r="E8" s="184">
        <f t="shared" ref="E8:J8" si="1">E9</f>
        <v>24556127</v>
      </c>
      <c r="F8" s="185">
        <f t="shared" si="1"/>
        <v>18076127</v>
      </c>
      <c r="G8" s="186">
        <f t="shared" si="1"/>
        <v>6480000</v>
      </c>
      <c r="H8" s="186">
        <f t="shared" si="1"/>
        <v>0</v>
      </c>
      <c r="I8" s="186">
        <f t="shared" si="1"/>
        <v>0</v>
      </c>
      <c r="J8" s="184">
        <f t="shared" si="1"/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" customHeight="1" spans="1:44">
      <c r="A9" s="77" t="s">
        <v>76</v>
      </c>
      <c r="B9" s="77" t="s">
        <v>77</v>
      </c>
      <c r="C9" s="77"/>
      <c r="D9" s="183" t="s">
        <v>78</v>
      </c>
      <c r="E9" s="184">
        <f t="shared" ref="E9:J9" si="2">SUM(E10:E11)</f>
        <v>24556127</v>
      </c>
      <c r="F9" s="185">
        <f t="shared" si="2"/>
        <v>18076127</v>
      </c>
      <c r="G9" s="186">
        <f t="shared" si="2"/>
        <v>6480000</v>
      </c>
      <c r="H9" s="186">
        <f t="shared" si="2"/>
        <v>0</v>
      </c>
      <c r="I9" s="186">
        <f t="shared" si="2"/>
        <v>0</v>
      </c>
      <c r="J9" s="184">
        <f t="shared" si="2"/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" customHeight="1" spans="1:44">
      <c r="A10" s="77" t="s">
        <v>79</v>
      </c>
      <c r="B10" s="77" t="s">
        <v>80</v>
      </c>
      <c r="C10" s="77" t="s">
        <v>81</v>
      </c>
      <c r="D10" s="183" t="s">
        <v>82</v>
      </c>
      <c r="E10" s="184">
        <v>18076127</v>
      </c>
      <c r="F10" s="185">
        <v>18076127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" customHeight="1" spans="1:44">
      <c r="A11" s="77" t="s">
        <v>79</v>
      </c>
      <c r="B11" s="77" t="s">
        <v>80</v>
      </c>
      <c r="C11" s="77" t="s">
        <v>83</v>
      </c>
      <c r="D11" s="183" t="s">
        <v>84</v>
      </c>
      <c r="E11" s="184">
        <v>6480000</v>
      </c>
      <c r="F11" s="185">
        <v>0</v>
      </c>
      <c r="G11" s="186">
        <v>6480000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3.5" customWidth="1"/>
    <col min="2" max="2" width="27" customWidth="1"/>
    <col min="3" max="3" width="32.6222222222222" customWidth="1"/>
    <col min="4" max="4" width="27.8777777777778" customWidth="1"/>
    <col min="5" max="5" width="26" customWidth="1"/>
    <col min="6" max="6" width="27.5" customWidth="1"/>
    <col min="7" max="7" width="24.3777777777778" customWidth="1"/>
  </cols>
  <sheetData>
    <row r="1" ht="20.1" customHeight="1" spans="1:7">
      <c r="A1" s="49"/>
      <c r="B1" s="49"/>
      <c r="C1" s="49"/>
      <c r="D1" s="49"/>
      <c r="E1" s="49"/>
      <c r="G1" s="153" t="s">
        <v>85</v>
      </c>
    </row>
    <row r="2" ht="20.1" customHeight="1" spans="1:7">
      <c r="A2" s="51" t="s">
        <v>86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87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88</v>
      </c>
      <c r="F5" s="159" t="s">
        <v>89</v>
      </c>
      <c r="G5" s="160" t="s">
        <v>90</v>
      </c>
    </row>
    <row r="6" s="1" customFormat="1" ht="20.1" customHeight="1" spans="1:7">
      <c r="A6" s="161" t="s">
        <v>91</v>
      </c>
      <c r="B6" s="162">
        <v>24556127</v>
      </c>
      <c r="C6" s="163" t="s">
        <v>92</v>
      </c>
      <c r="D6" s="164">
        <v>24556127</v>
      </c>
      <c r="E6" s="165">
        <v>24556127</v>
      </c>
      <c r="F6" s="165">
        <v>0</v>
      </c>
      <c r="G6" s="15"/>
    </row>
    <row r="7" s="1" customFormat="1" ht="20.1" customHeight="1" spans="1:9">
      <c r="A7" s="161" t="s">
        <v>93</v>
      </c>
      <c r="B7" s="162">
        <v>24556127</v>
      </c>
      <c r="C7" s="163" t="s">
        <v>9</v>
      </c>
      <c r="D7" s="19">
        <v>24556127</v>
      </c>
      <c r="E7" s="166">
        <v>24556127</v>
      </c>
      <c r="F7" s="167">
        <v>0</v>
      </c>
      <c r="G7" s="15"/>
      <c r="H7" s="58"/>
      <c r="I7" s="58"/>
    </row>
    <row r="8" s="1" customFormat="1" ht="20.1" customHeight="1" spans="1:9">
      <c r="A8" s="161" t="s">
        <v>94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95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8"/>
    </row>
    <row r="12" s="1" customFormat="1" ht="20.1" customHeight="1" spans="1:9">
      <c r="A12" s="161" t="s">
        <v>96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93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94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95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24556127</v>
      </c>
      <c r="C28" s="175" t="s">
        <v>39</v>
      </c>
      <c r="D28" s="19">
        <v>24556127</v>
      </c>
      <c r="E28" s="165">
        <v>24556127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9" customWidth="1"/>
    <col min="3" max="3" width="37.6222222222222" customWidth="1"/>
    <col min="4" max="4" width="18.6222222222222" customWidth="1"/>
    <col min="5" max="5" width="18.8777777777778" customWidth="1"/>
    <col min="6" max="6" width="13.6222222222222" customWidth="1"/>
    <col min="7" max="7" width="13.8777777777778" customWidth="1"/>
    <col min="8" max="8" width="12.8777777777778" customWidth="1"/>
    <col min="9" max="9" width="18" customWidth="1"/>
    <col min="10" max="10" width="12.6222222222222" customWidth="1"/>
    <col min="11" max="11" width="13" customWidth="1"/>
    <col min="12" max="12" width="13.1222222222222" customWidth="1"/>
    <col min="13" max="13" width="0.5" customWidth="1"/>
  </cols>
  <sheetData>
    <row r="1" ht="20.1" customHeight="1" spans="12:12">
      <c r="L1" s="147" t="s">
        <v>97</v>
      </c>
    </row>
    <row r="2" ht="20.1" customHeight="1" spans="1:13">
      <c r="A2" s="131" t="s">
        <v>98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99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100</v>
      </c>
      <c r="B4" s="136" t="s">
        <v>101</v>
      </c>
      <c r="C4" s="137" t="s">
        <v>102</v>
      </c>
      <c r="D4" s="137" t="s">
        <v>64</v>
      </c>
      <c r="E4" s="138" t="s">
        <v>65</v>
      </c>
      <c r="F4" s="138"/>
      <c r="G4" s="138"/>
      <c r="H4" s="138"/>
      <c r="I4" s="138" t="s">
        <v>66</v>
      </c>
      <c r="J4" s="138" t="s">
        <v>67</v>
      </c>
      <c r="K4" s="135" t="s">
        <v>68</v>
      </c>
      <c r="L4" s="135" t="s">
        <v>69</v>
      </c>
      <c r="M4" s="151"/>
    </row>
    <row r="5" ht="31.5" customHeight="1" spans="1:13">
      <c r="A5" s="138"/>
      <c r="B5" s="111"/>
      <c r="C5" s="139"/>
      <c r="D5" s="139"/>
      <c r="E5" s="138" t="s">
        <v>103</v>
      </c>
      <c r="F5" s="138" t="s">
        <v>104</v>
      </c>
      <c r="G5" s="138" t="s">
        <v>105</v>
      </c>
      <c r="H5" s="138" t="s">
        <v>106</v>
      </c>
      <c r="I5" s="138"/>
      <c r="J5" s="138"/>
      <c r="K5" s="138"/>
      <c r="L5" s="138"/>
      <c r="M5" s="151"/>
    </row>
    <row r="6" ht="20.1" customHeight="1" spans="1:13">
      <c r="A6" s="140" t="s">
        <v>107</v>
      </c>
      <c r="B6" s="140" t="s">
        <v>107</v>
      </c>
      <c r="C6" s="140" t="s">
        <v>108</v>
      </c>
      <c r="D6" s="141" t="s">
        <v>109</v>
      </c>
      <c r="E6" s="142" t="s">
        <v>110</v>
      </c>
      <c r="F6" s="141" t="s">
        <v>111</v>
      </c>
      <c r="G6" s="141" t="s">
        <v>112</v>
      </c>
      <c r="H6" s="141" t="s">
        <v>113</v>
      </c>
      <c r="I6" s="141" t="s">
        <v>114</v>
      </c>
      <c r="J6" s="141" t="s">
        <v>115</v>
      </c>
      <c r="K6" s="141" t="s">
        <v>116</v>
      </c>
      <c r="L6" s="141" t="s">
        <v>117</v>
      </c>
      <c r="M6" s="152"/>
    </row>
    <row r="7" s="1" customFormat="1" ht="20.1" customHeight="1" spans="1:13">
      <c r="A7" s="143"/>
      <c r="B7" s="144"/>
      <c r="C7" s="145" t="s">
        <v>57</v>
      </c>
      <c r="D7" s="146">
        <f t="shared" ref="D7:L7" si="0">D8</f>
        <v>24556127</v>
      </c>
      <c r="E7" s="146">
        <f t="shared" si="0"/>
        <v>18076127</v>
      </c>
      <c r="F7" s="146">
        <f t="shared" si="0"/>
        <v>15578334</v>
      </c>
      <c r="G7" s="146">
        <f t="shared" si="0"/>
        <v>1224000</v>
      </c>
      <c r="H7" s="146">
        <f t="shared" si="0"/>
        <v>1273793</v>
      </c>
      <c r="I7" s="146">
        <f t="shared" si="0"/>
        <v>6480000</v>
      </c>
      <c r="J7" s="146">
        <f t="shared" si="0"/>
        <v>0</v>
      </c>
      <c r="K7" s="146">
        <f t="shared" si="0"/>
        <v>0</v>
      </c>
      <c r="L7" s="19">
        <f t="shared" si="0"/>
        <v>0</v>
      </c>
      <c r="M7" s="63"/>
    </row>
    <row r="8" ht="20.1" customHeight="1" spans="1:14">
      <c r="A8" s="143" t="s">
        <v>118</v>
      </c>
      <c r="B8" s="144"/>
      <c r="C8" s="145" t="s">
        <v>119</v>
      </c>
      <c r="D8" s="146">
        <f t="shared" ref="D8:L8" si="1">SUM(D9:D10)</f>
        <v>24556127</v>
      </c>
      <c r="E8" s="146">
        <f t="shared" si="1"/>
        <v>18076127</v>
      </c>
      <c r="F8" s="146">
        <f t="shared" si="1"/>
        <v>15578334</v>
      </c>
      <c r="G8" s="146">
        <f t="shared" si="1"/>
        <v>1224000</v>
      </c>
      <c r="H8" s="146">
        <f t="shared" si="1"/>
        <v>1273793</v>
      </c>
      <c r="I8" s="146">
        <f t="shared" si="1"/>
        <v>6480000</v>
      </c>
      <c r="J8" s="146">
        <f t="shared" si="1"/>
        <v>0</v>
      </c>
      <c r="K8" s="146">
        <f t="shared" si="1"/>
        <v>0</v>
      </c>
      <c r="L8" s="19">
        <f t="shared" si="1"/>
        <v>0</v>
      </c>
      <c r="M8" s="58"/>
      <c r="N8" s="58"/>
    </row>
    <row r="9" ht="20.1" customHeight="1" spans="1:14">
      <c r="A9" s="143" t="s">
        <v>120</v>
      </c>
      <c r="B9" s="144" t="s">
        <v>121</v>
      </c>
      <c r="C9" s="145" t="s">
        <v>122</v>
      </c>
      <c r="D9" s="146">
        <v>18076127</v>
      </c>
      <c r="E9" s="146">
        <v>18076127</v>
      </c>
      <c r="F9" s="146">
        <v>15578334</v>
      </c>
      <c r="G9" s="146">
        <v>1224000</v>
      </c>
      <c r="H9" s="146">
        <v>1273793</v>
      </c>
      <c r="I9" s="146">
        <v>0</v>
      </c>
      <c r="J9" s="146">
        <v>0</v>
      </c>
      <c r="K9" s="146">
        <v>0</v>
      </c>
      <c r="L9" s="19">
        <v>0</v>
      </c>
      <c r="N9" s="58"/>
    </row>
    <row r="10" ht="20.1" customHeight="1" spans="1:14">
      <c r="A10" s="143" t="s">
        <v>120</v>
      </c>
      <c r="B10" s="144" t="s">
        <v>123</v>
      </c>
      <c r="C10" s="145" t="s">
        <v>124</v>
      </c>
      <c r="D10" s="146">
        <v>6480000</v>
      </c>
      <c r="E10" s="146">
        <v>0</v>
      </c>
      <c r="F10" s="146">
        <v>0</v>
      </c>
      <c r="G10" s="146">
        <v>0</v>
      </c>
      <c r="H10" s="146">
        <v>0</v>
      </c>
      <c r="I10" s="146">
        <v>6480000</v>
      </c>
      <c r="J10" s="146">
        <v>0</v>
      </c>
      <c r="K10" s="146">
        <v>0</v>
      </c>
      <c r="L10" s="19">
        <v>0</v>
      </c>
      <c r="N10" s="58"/>
    </row>
    <row r="11" ht="9.75" customHeight="1" spans="1:14">
      <c r="A11" s="81"/>
      <c r="B11" s="81"/>
      <c r="C11" s="81"/>
      <c r="D11" s="81"/>
      <c r="E11" s="58"/>
      <c r="F11" s="58"/>
      <c r="G11" s="58"/>
      <c r="H11" s="58"/>
      <c r="I11" s="58"/>
      <c r="J11" s="81"/>
      <c r="K11" s="81"/>
      <c r="L11" s="81"/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10" workbookViewId="0">
      <selection activeCell="E21" sqref="E21"/>
    </sheetView>
  </sheetViews>
  <sheetFormatPr defaultColWidth="9.12222222222222" defaultRowHeight="12.75" customHeight="1" outlineLevelCol="5"/>
  <cols>
    <col min="1" max="1" width="25.3777777777778" customWidth="1"/>
    <col min="2" max="2" width="39.3777777777778" customWidth="1"/>
    <col min="3" max="3" width="25.1222222222222" customWidth="1"/>
    <col min="4" max="6" width="12" customWidth="1"/>
  </cols>
  <sheetData>
    <row r="1" ht="20.1" customHeight="1" spans="1:6">
      <c r="A1" s="83"/>
      <c r="B1" s="3"/>
      <c r="C1" s="25" t="s">
        <v>125</v>
      </c>
      <c r="D1" s="28"/>
      <c r="F1" s="26"/>
    </row>
    <row r="2" ht="20.1" customHeight="1" spans="1:6">
      <c r="A2" s="107" t="s">
        <v>126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127</v>
      </c>
      <c r="B4" s="111" t="s">
        <v>128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18076127</v>
      </c>
    </row>
    <row r="7" s="1" customFormat="1" ht="18" customHeight="1" spans="1:6">
      <c r="A7" s="117">
        <v>301</v>
      </c>
      <c r="B7" s="118" t="s">
        <v>104</v>
      </c>
      <c r="C7" s="119">
        <v>15578334</v>
      </c>
      <c r="D7" s="28"/>
      <c r="E7" s="26"/>
      <c r="F7" s="26"/>
    </row>
    <row r="8" s="1" customFormat="1" ht="18" customHeight="1" spans="1:6">
      <c r="A8" s="120">
        <v>30101</v>
      </c>
      <c r="B8" s="121" t="s">
        <v>129</v>
      </c>
      <c r="C8" s="122">
        <v>3005496</v>
      </c>
      <c r="D8" s="28"/>
      <c r="E8" s="26"/>
      <c r="F8" s="26"/>
    </row>
    <row r="9" s="1" customFormat="1" ht="18" customHeight="1" spans="1:6">
      <c r="A9" s="120">
        <v>30102</v>
      </c>
      <c r="B9" s="121" t="s">
        <v>130</v>
      </c>
      <c r="C9" s="122">
        <v>2448168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131</v>
      </c>
      <c r="C10" s="122">
        <v>6629723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132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133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134</v>
      </c>
      <c r="C13" s="119">
        <v>911392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135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136</v>
      </c>
      <c r="C15" s="119">
        <v>455696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137</v>
      </c>
      <c r="C16" s="123">
        <v>398734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138</v>
      </c>
      <c r="C17" s="119">
        <v>68354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139</v>
      </c>
      <c r="C18" s="122">
        <v>1206959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140</v>
      </c>
      <c r="C19" s="123">
        <v>453812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141</v>
      </c>
      <c r="C20" s="119">
        <v>0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105</v>
      </c>
      <c r="C21" s="122">
        <v>1224000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142</v>
      </c>
      <c r="C22" s="122">
        <v>200000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143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144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145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146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147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148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149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150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151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152</v>
      </c>
      <c r="C32" s="122">
        <v>150000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153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154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155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156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157</v>
      </c>
      <c r="C37" s="122">
        <v>50000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158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159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160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161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162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163</v>
      </c>
      <c r="C43" s="122">
        <v>310000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164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165</v>
      </c>
      <c r="C45" s="122">
        <v>150000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166</v>
      </c>
      <c r="C46" s="122">
        <v>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167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168</v>
      </c>
      <c r="C48" s="122">
        <v>364000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106</v>
      </c>
      <c r="C49" s="122">
        <v>1273793</v>
      </c>
      <c r="E49" s="28"/>
      <c r="F49" s="26"/>
    </row>
    <row r="50" s="1" customFormat="1" ht="18" customHeight="1" spans="1:6">
      <c r="A50" s="120">
        <v>30301</v>
      </c>
      <c r="B50" s="121" t="s">
        <v>169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170</v>
      </c>
      <c r="C51" s="122">
        <v>1099132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171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172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173</v>
      </c>
      <c r="C54" s="119">
        <v>27600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174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175</v>
      </c>
      <c r="C56" s="119">
        <v>134581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176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177</v>
      </c>
      <c r="C58" s="119">
        <v>12480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178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179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180</v>
      </c>
      <c r="C61" s="129"/>
    </row>
    <row r="62" ht="18" customHeight="1" spans="1:3">
      <c r="A62" s="120">
        <v>31001</v>
      </c>
      <c r="B62" s="130" t="s">
        <v>181</v>
      </c>
      <c r="C62" s="123"/>
    </row>
    <row r="63" ht="18" customHeight="1" spans="1:3">
      <c r="A63" s="120">
        <v>31002</v>
      </c>
      <c r="B63" s="130" t="s">
        <v>182</v>
      </c>
      <c r="C63" s="123"/>
    </row>
    <row r="64" ht="18" customHeight="1" spans="1:3">
      <c r="A64" s="120">
        <v>31003</v>
      </c>
      <c r="B64" s="130" t="s">
        <v>183</v>
      </c>
      <c r="C64" s="123"/>
    </row>
    <row r="65" ht="18" customHeight="1" spans="1:3">
      <c r="A65" s="120">
        <v>31005</v>
      </c>
      <c r="B65" s="130" t="s">
        <v>184</v>
      </c>
      <c r="C65" s="123"/>
    </row>
    <row r="66" ht="18" customHeight="1" spans="1:3">
      <c r="A66" s="120">
        <v>31006</v>
      </c>
      <c r="B66" s="130" t="s">
        <v>185</v>
      </c>
      <c r="C66" s="123"/>
    </row>
    <row r="67" ht="18" customHeight="1" spans="1:3">
      <c r="A67" s="120">
        <v>31007</v>
      </c>
      <c r="B67" s="130" t="s">
        <v>186</v>
      </c>
      <c r="C67" s="123"/>
    </row>
    <row r="68" ht="18" customHeight="1" spans="1:3">
      <c r="A68" s="120">
        <v>31008</v>
      </c>
      <c r="B68" s="130" t="s">
        <v>187</v>
      </c>
      <c r="C68" s="123"/>
    </row>
    <row r="69" ht="18" customHeight="1" spans="1:3">
      <c r="A69" s="120">
        <v>31009</v>
      </c>
      <c r="B69" s="130" t="s">
        <v>188</v>
      </c>
      <c r="C69" s="123"/>
    </row>
    <row r="70" ht="18" customHeight="1" spans="1:3">
      <c r="A70" s="120">
        <v>31010</v>
      </c>
      <c r="B70" s="130" t="s">
        <v>189</v>
      </c>
      <c r="C70" s="123"/>
    </row>
    <row r="71" ht="18" customHeight="1" spans="1:3">
      <c r="A71" s="120">
        <v>31011</v>
      </c>
      <c r="B71" s="130" t="s">
        <v>190</v>
      </c>
      <c r="C71" s="123"/>
    </row>
    <row r="72" ht="18" customHeight="1" spans="1:3">
      <c r="A72" s="120">
        <v>31012</v>
      </c>
      <c r="B72" s="130" t="s">
        <v>191</v>
      </c>
      <c r="C72" s="123"/>
    </row>
    <row r="73" ht="18" customHeight="1" spans="1:3">
      <c r="A73" s="120">
        <v>31013</v>
      </c>
      <c r="B73" s="130" t="s">
        <v>192</v>
      </c>
      <c r="C73" s="123"/>
    </row>
    <row r="74" ht="18" customHeight="1" spans="1:3">
      <c r="A74" s="120">
        <v>31019</v>
      </c>
      <c r="B74" s="130" t="s">
        <v>193</v>
      </c>
      <c r="C74" s="123"/>
    </row>
    <row r="75" ht="18" customHeight="1" spans="1:3">
      <c r="A75" s="120">
        <v>31021</v>
      </c>
      <c r="B75" s="130" t="s">
        <v>194</v>
      </c>
      <c r="C75" s="123"/>
    </row>
    <row r="76" ht="18" customHeight="1" spans="1:3">
      <c r="A76" s="120">
        <v>31022</v>
      </c>
      <c r="B76" s="130" t="s">
        <v>195</v>
      </c>
      <c r="C76" s="123"/>
    </row>
    <row r="77" ht="18" customHeight="1" spans="1:3">
      <c r="A77" s="120">
        <v>31099</v>
      </c>
      <c r="B77" s="130" t="s">
        <v>196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7.3777777777778" customWidth="1"/>
    <col min="2" max="2" width="40.3777777777778" customWidth="1"/>
    <col min="3" max="3" width="25.6222222222222" customWidth="1"/>
    <col min="4" max="9" width="9.37777777777778" customWidth="1"/>
  </cols>
  <sheetData>
    <row r="1" ht="20.1" customHeight="1" spans="1:9">
      <c r="A1" s="83"/>
      <c r="B1" s="3"/>
      <c r="C1" s="25" t="s">
        <v>197</v>
      </c>
      <c r="D1" s="28"/>
      <c r="E1" s="26"/>
      <c r="F1" s="26"/>
      <c r="G1" s="26"/>
      <c r="H1" s="26"/>
      <c r="I1" s="26"/>
    </row>
    <row r="2" ht="20.1" customHeight="1" spans="1:9">
      <c r="A2" s="84" t="s">
        <v>198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127</v>
      </c>
      <c r="B4" s="89" t="s">
        <v>128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18076127</v>
      </c>
    </row>
    <row r="7" s="1" customFormat="1" ht="23.1" customHeight="1" spans="1:9">
      <c r="A7" s="93">
        <v>501</v>
      </c>
      <c r="B7" s="94" t="s">
        <v>199</v>
      </c>
      <c r="C7" s="95">
        <v>15578334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200</v>
      </c>
      <c r="C8" s="98">
        <v>12083387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201</v>
      </c>
      <c r="C9" s="99">
        <v>1834176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202</v>
      </c>
      <c r="C10" s="99">
        <v>1206959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141</v>
      </c>
      <c r="C11" s="99">
        <v>453812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203</v>
      </c>
      <c r="C12" s="19">
        <v>1224000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204</v>
      </c>
      <c r="C13" s="98">
        <v>510000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155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156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205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162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157</v>
      </c>
      <c r="C18" s="99">
        <v>50000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206</v>
      </c>
      <c r="C19" s="99">
        <v>150000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165</v>
      </c>
      <c r="C20" s="99">
        <v>150000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207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168</v>
      </c>
      <c r="C22" s="19">
        <v>364000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208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185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196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211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212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213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214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215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216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106</v>
      </c>
      <c r="C37" s="19">
        <v>1273793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217</v>
      </c>
      <c r="C38" s="98">
        <v>751793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176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178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218</v>
      </c>
      <c r="C41" s="99">
        <v>522000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219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25.6222222222222" customWidth="1"/>
    <col min="3" max="3" width="20" customWidth="1"/>
    <col min="4" max="4" width="19.8777777777778" customWidth="1"/>
    <col min="5" max="5" width="22.3777777777778" customWidth="1"/>
    <col min="6" max="6" width="17.3777777777778" customWidth="1"/>
    <col min="7" max="7" width="22.6222222222222" customWidth="1"/>
    <col min="8" max="8" width="26.3777777777778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220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221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223</v>
      </c>
      <c r="B4" s="66" t="s">
        <v>224</v>
      </c>
      <c r="C4" s="67" t="s">
        <v>225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226</v>
      </c>
      <c r="E5" s="70" t="s">
        <v>227</v>
      </c>
      <c r="F5" s="67" t="s">
        <v>228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103</v>
      </c>
      <c r="G6" s="76" t="s">
        <v>229</v>
      </c>
      <c r="H6" s="76" t="s">
        <v>230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f t="shared" ref="C7:H7" si="0">C8</f>
        <v>350000</v>
      </c>
      <c r="D7" s="17">
        <f t="shared" si="0"/>
        <v>50000</v>
      </c>
      <c r="E7" s="57">
        <f t="shared" si="0"/>
        <v>150000</v>
      </c>
      <c r="F7" s="80">
        <f t="shared" si="0"/>
        <v>150000</v>
      </c>
      <c r="G7" s="79">
        <f t="shared" si="0"/>
        <v>0</v>
      </c>
      <c r="H7" s="17">
        <f t="shared" si="0"/>
        <v>150000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118</v>
      </c>
      <c r="B8" s="78" t="s">
        <v>119</v>
      </c>
      <c r="C8" s="79">
        <v>350000</v>
      </c>
      <c r="D8" s="17">
        <v>50000</v>
      </c>
      <c r="E8" s="57">
        <v>150000</v>
      </c>
      <c r="F8" s="80">
        <v>150000</v>
      </c>
      <c r="G8" s="79">
        <v>0</v>
      </c>
      <c r="H8" s="17">
        <v>150000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6" sqref="B6"/>
    </sheetView>
  </sheetViews>
  <sheetFormatPr defaultColWidth="9.12222222222222" defaultRowHeight="11.25" outlineLevelCol="5"/>
  <cols>
    <col min="1" max="1" width="13.1222222222222" customWidth="1"/>
    <col min="2" max="2" width="31.6222222222222" customWidth="1"/>
    <col min="3" max="3" width="14.8777777777778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231</v>
      </c>
    </row>
    <row r="2" ht="20.1" customHeight="1" spans="1:6">
      <c r="A2" s="51" t="s">
        <v>232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" customHeight="1" spans="1:6">
      <c r="A4" s="54" t="s">
        <v>42</v>
      </c>
      <c r="B4" s="54" t="s">
        <v>43</v>
      </c>
      <c r="C4" s="54" t="s">
        <v>233</v>
      </c>
      <c r="D4" s="54" t="s">
        <v>234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65</v>
      </c>
      <c r="F5" s="55" t="s">
        <v>66</v>
      </c>
    </row>
    <row r="6" s="1" customFormat="1" ht="56" customHeight="1" spans="1:6">
      <c r="A6" s="56"/>
      <c r="B6" s="56" t="s">
        <v>235</v>
      </c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46" workbookViewId="0">
      <selection activeCell="D30" sqref="D30"/>
    </sheetView>
  </sheetViews>
  <sheetFormatPr defaultColWidth="9.12222222222222" defaultRowHeight="12.75" customHeight="1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7.3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6.5" customWidth="1"/>
    <col min="11" max="11" width="13.8777777777778" customWidth="1"/>
    <col min="12" max="12" width="6.62222222222222" customWidth="1"/>
    <col min="13" max="13" width="10.1222222222222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236</v>
      </c>
      <c r="M1" s="45"/>
      <c r="N1" s="28"/>
      <c r="O1" s="26"/>
      <c r="P1" s="26"/>
    </row>
    <row r="2" ht="24.9" customHeight="1" spans="1:16">
      <c r="A2" s="4" t="s">
        <v>237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238</v>
      </c>
      <c r="N3" s="28"/>
      <c r="O3" s="26"/>
      <c r="P3" s="26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240</v>
      </c>
      <c r="G5" s="14" t="s">
        <v>241</v>
      </c>
      <c r="H5" s="37" t="s">
        <v>242</v>
      </c>
      <c r="I5" s="37" t="s">
        <v>243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244</v>
      </c>
      <c r="C6" s="40">
        <v>23012127</v>
      </c>
      <c r="D6" s="41">
        <v>23012127</v>
      </c>
      <c r="E6" s="41">
        <v>23012127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104</v>
      </c>
      <c r="C7" s="41">
        <v>16779334</v>
      </c>
      <c r="D7" s="41">
        <v>16779334</v>
      </c>
      <c r="E7" s="41">
        <v>16779334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129</v>
      </c>
      <c r="C8" s="41">
        <v>3005496</v>
      </c>
      <c r="D8" s="41">
        <v>3005496</v>
      </c>
      <c r="E8" s="41">
        <v>3005496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130</v>
      </c>
      <c r="C9" s="41">
        <v>2448168</v>
      </c>
      <c r="D9" s="41">
        <v>2448168</v>
      </c>
      <c r="E9" s="41">
        <v>2448168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131</v>
      </c>
      <c r="C10" s="41">
        <v>7434723</v>
      </c>
      <c r="D10" s="41">
        <v>7434723</v>
      </c>
      <c r="E10" s="41">
        <v>7434723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132</v>
      </c>
      <c r="C11" s="41">
        <v>396000</v>
      </c>
      <c r="D11" s="41">
        <v>396000</v>
      </c>
      <c r="E11" s="41">
        <v>396000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3" t="s">
        <v>134</v>
      </c>
      <c r="C13" s="41">
        <v>911392</v>
      </c>
      <c r="D13" s="41">
        <v>911392</v>
      </c>
      <c r="E13" s="41">
        <v>911392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3" t="s">
        <v>135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3" t="s">
        <v>136</v>
      </c>
      <c r="C15" s="41">
        <v>455696</v>
      </c>
      <c r="D15" s="41">
        <v>455696</v>
      </c>
      <c r="E15" s="41">
        <v>455696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3" t="s">
        <v>137</v>
      </c>
      <c r="C16" s="41">
        <v>398734</v>
      </c>
      <c r="D16" s="41">
        <v>398734</v>
      </c>
      <c r="E16" s="41">
        <v>398734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3" t="s">
        <v>138</v>
      </c>
      <c r="C17" s="41">
        <v>68354</v>
      </c>
      <c r="D17" s="41">
        <v>68354</v>
      </c>
      <c r="E17" s="41">
        <v>68354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3" t="s">
        <v>139</v>
      </c>
      <c r="C18" s="41">
        <v>1206959</v>
      </c>
      <c r="D18" s="41">
        <v>1206959</v>
      </c>
      <c r="E18" s="41">
        <v>1206959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3" t="s">
        <v>140</v>
      </c>
      <c r="C19" s="41">
        <v>453812</v>
      </c>
      <c r="D19" s="41">
        <v>453812</v>
      </c>
      <c r="E19" s="41">
        <v>453812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3" t="s">
        <v>141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105</v>
      </c>
      <c r="C21" s="41">
        <v>4334000</v>
      </c>
      <c r="D21" s="41">
        <v>4334000</v>
      </c>
      <c r="E21" s="41">
        <v>4334000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4">
        <v>30201</v>
      </c>
      <c r="B22" s="43" t="s">
        <v>142</v>
      </c>
      <c r="C22" s="41">
        <v>775000</v>
      </c>
      <c r="D22" s="41">
        <v>775000</v>
      </c>
      <c r="E22" s="41">
        <v>775000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4">
        <v>30202</v>
      </c>
      <c r="B23" s="43" t="s">
        <v>143</v>
      </c>
      <c r="C23" s="41">
        <v>300000</v>
      </c>
      <c r="D23" s="41">
        <v>300000</v>
      </c>
      <c r="E23" s="41">
        <v>300000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4">
        <v>30203</v>
      </c>
      <c r="B24" s="43" t="s">
        <v>144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4">
        <v>30204</v>
      </c>
      <c r="B25" s="43" t="s">
        <v>145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4">
        <v>30205</v>
      </c>
      <c r="B26" s="43" t="s">
        <v>146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4">
        <v>30206</v>
      </c>
      <c r="B27" s="43" t="s">
        <v>147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4">
        <v>30207</v>
      </c>
      <c r="B28" s="43" t="s">
        <v>148</v>
      </c>
      <c r="C28" s="41">
        <v>30000</v>
      </c>
      <c r="D28" s="41">
        <v>30000</v>
      </c>
      <c r="E28" s="41">
        <v>30000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4">
        <v>30208</v>
      </c>
      <c r="B29" s="43" t="s">
        <v>149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4">
        <v>30209</v>
      </c>
      <c r="B30" s="43" t="s">
        <v>150</v>
      </c>
      <c r="C30" s="41">
        <v>5000</v>
      </c>
      <c r="D30" s="41">
        <v>5000</v>
      </c>
      <c r="E30" s="41">
        <v>5000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4">
        <v>30211</v>
      </c>
      <c r="B31" s="43" t="s">
        <v>151</v>
      </c>
      <c r="C31" s="41">
        <v>100000</v>
      </c>
      <c r="D31" s="41">
        <v>100000</v>
      </c>
      <c r="E31" s="41">
        <v>100000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4">
        <v>30212</v>
      </c>
      <c r="B32" s="23" t="s">
        <v>152</v>
      </c>
      <c r="C32" s="41">
        <v>150000</v>
      </c>
      <c r="D32" s="41">
        <v>150000</v>
      </c>
      <c r="E32" s="41">
        <v>150000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4">
        <v>30213</v>
      </c>
      <c r="B33" s="43" t="s">
        <v>153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4">
        <v>30214</v>
      </c>
      <c r="B34" s="43" t="s">
        <v>154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4">
        <v>30215</v>
      </c>
      <c r="B35" s="43" t="s">
        <v>155</v>
      </c>
      <c r="C35" s="41">
        <v>50000</v>
      </c>
      <c r="D35" s="41">
        <v>50000</v>
      </c>
      <c r="E35" s="41">
        <v>50000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4">
        <v>30216</v>
      </c>
      <c r="B36" s="43" t="s">
        <v>156</v>
      </c>
      <c r="C36" s="41">
        <v>150000</v>
      </c>
      <c r="D36" s="41">
        <v>150000</v>
      </c>
      <c r="E36" s="41">
        <v>150000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4">
        <v>30217</v>
      </c>
      <c r="B37" s="43" t="s">
        <v>157</v>
      </c>
      <c r="C37" s="41">
        <v>50000</v>
      </c>
      <c r="D37" s="41">
        <v>50000</v>
      </c>
      <c r="E37" s="41">
        <v>50000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4">
        <v>30218</v>
      </c>
      <c r="B38" s="43" t="s">
        <v>158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4">
        <v>30224</v>
      </c>
      <c r="B39" s="43" t="s">
        <v>159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4">
        <v>30225</v>
      </c>
      <c r="B40" s="43" t="s">
        <v>160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4">
        <v>30226</v>
      </c>
      <c r="B41" s="43" t="s">
        <v>161</v>
      </c>
      <c r="C41" s="41">
        <v>300000</v>
      </c>
      <c r="D41" s="41">
        <v>300000</v>
      </c>
      <c r="E41" s="41">
        <v>300000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4">
        <v>30227</v>
      </c>
      <c r="B42" s="43" t="s">
        <v>162</v>
      </c>
      <c r="C42" s="41">
        <v>0</v>
      </c>
      <c r="D42" s="41">
        <v>0</v>
      </c>
      <c r="E42" s="41">
        <v>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4">
        <v>30228</v>
      </c>
      <c r="B43" s="43" t="s">
        <v>163</v>
      </c>
      <c r="C43" s="41">
        <v>310000</v>
      </c>
      <c r="D43" s="41">
        <v>310000</v>
      </c>
      <c r="E43" s="41">
        <v>310000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4">
        <v>30229</v>
      </c>
      <c r="B44" s="43" t="s">
        <v>164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4">
        <v>30231</v>
      </c>
      <c r="B45" s="43" t="s">
        <v>165</v>
      </c>
      <c r="C45" s="41">
        <v>150000</v>
      </c>
      <c r="D45" s="41">
        <v>150000</v>
      </c>
      <c r="E45" s="41">
        <v>150000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4">
        <v>30239</v>
      </c>
      <c r="B46" s="43" t="s">
        <v>166</v>
      </c>
      <c r="C46" s="41">
        <v>800000</v>
      </c>
      <c r="D46" s="41">
        <v>800000</v>
      </c>
      <c r="E46" s="41">
        <v>800000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4">
        <v>30240</v>
      </c>
      <c r="B47" s="43" t="s">
        <v>167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4">
        <v>30299</v>
      </c>
      <c r="B48" s="43" t="s">
        <v>168</v>
      </c>
      <c r="C48" s="41">
        <v>1164000</v>
      </c>
      <c r="D48" s="41">
        <v>1164000</v>
      </c>
      <c r="E48" s="41">
        <v>1164000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106</v>
      </c>
      <c r="C49" s="41">
        <v>1898793</v>
      </c>
      <c r="D49" s="41">
        <v>1898793</v>
      </c>
      <c r="E49" s="41">
        <v>1898793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3" t="s">
        <v>169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3" t="s">
        <v>170</v>
      </c>
      <c r="C51" s="41">
        <v>1099132</v>
      </c>
      <c r="D51" s="41">
        <v>1099132</v>
      </c>
      <c r="E51" s="41">
        <v>1099132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3" t="s">
        <v>171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3" t="s">
        <v>172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3" t="s">
        <v>173</v>
      </c>
      <c r="C54" s="41">
        <v>652600</v>
      </c>
      <c r="D54" s="41">
        <v>652600</v>
      </c>
      <c r="E54" s="41">
        <v>652600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3" t="s">
        <v>174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3" t="s">
        <v>175</v>
      </c>
      <c r="C56" s="41">
        <v>134581</v>
      </c>
      <c r="D56" s="41">
        <v>134581</v>
      </c>
      <c r="E56" s="41">
        <v>134581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3" t="s">
        <v>176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3" t="s">
        <v>177</v>
      </c>
      <c r="C58" s="41">
        <v>12480</v>
      </c>
      <c r="D58" s="41">
        <v>12480</v>
      </c>
      <c r="E58" s="41">
        <v>12480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3" t="s">
        <v>178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3" t="s">
        <v>179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customHeight="1" spans="1:14">
      <c r="A61" s="18">
        <v>307</v>
      </c>
      <c r="B61" s="18" t="s">
        <v>245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</row>
    <row r="62" customHeight="1" spans="1:14">
      <c r="A62" s="20">
        <v>30701</v>
      </c>
      <c r="B62" s="43" t="s">
        <v>246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  <c r="N62" s="1"/>
    </row>
    <row r="63" customHeight="1" spans="1:14">
      <c r="A63" s="20">
        <v>30702</v>
      </c>
      <c r="B63" s="43" t="s">
        <v>247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  <c r="N63" s="1"/>
    </row>
    <row r="64" customHeight="1" spans="1:14">
      <c r="A64" s="20">
        <v>30703</v>
      </c>
      <c r="B64" s="43" t="s">
        <v>248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  <c r="N64" s="1"/>
    </row>
    <row r="65" customHeight="1" spans="1:14">
      <c r="A65" s="20">
        <v>30704</v>
      </c>
      <c r="B65" s="43" t="s">
        <v>249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  <c r="N65" s="1"/>
    </row>
    <row r="66" customHeight="1" spans="1:14">
      <c r="A66" s="18">
        <v>309</v>
      </c>
      <c r="B66" s="18" t="s">
        <v>250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  <c r="N66" s="1"/>
    </row>
    <row r="67" customHeight="1" spans="1:14">
      <c r="A67" s="20">
        <v>30901</v>
      </c>
      <c r="B67" s="43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  <c r="N67" s="1"/>
    </row>
    <row r="68" customHeight="1" spans="1:14">
      <c r="A68" s="20">
        <v>30902</v>
      </c>
      <c r="B68" s="43" t="s">
        <v>182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  <c r="N68" s="1"/>
    </row>
    <row r="69" customHeight="1" spans="1:14">
      <c r="A69" s="20">
        <v>30903</v>
      </c>
      <c r="B69" s="43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  <c r="N69" s="1"/>
    </row>
    <row r="70" customHeight="1" spans="1:14">
      <c r="A70" s="20">
        <v>30905</v>
      </c>
      <c r="B70" s="43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  <c r="N70" s="1"/>
    </row>
    <row r="71" customHeight="1" spans="1:14">
      <c r="A71" s="20">
        <v>30906</v>
      </c>
      <c r="B71" s="43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  <c r="N71" s="1"/>
    </row>
    <row r="72" customHeight="1" spans="1:14">
      <c r="A72" s="20">
        <v>30907</v>
      </c>
      <c r="B72" s="43" t="s">
        <v>186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  <c r="N72" s="1"/>
    </row>
    <row r="73" customHeight="1" spans="1:14">
      <c r="A73" s="20">
        <v>30908</v>
      </c>
      <c r="B73" s="43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  <c r="N73" s="1"/>
    </row>
    <row r="74" customHeight="1" spans="1:14">
      <c r="A74" s="20">
        <v>30913</v>
      </c>
      <c r="B74" s="43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  <c r="N74" s="1"/>
    </row>
    <row r="75" customHeight="1" spans="1:14">
      <c r="A75" s="20">
        <v>30919</v>
      </c>
      <c r="B75" s="43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  <c r="N75" s="1"/>
    </row>
    <row r="76" customHeight="1" spans="1:14">
      <c r="A76" s="20">
        <v>30921</v>
      </c>
      <c r="B76" s="43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  <c r="N76" s="1"/>
    </row>
    <row r="77" customHeight="1" spans="1:14">
      <c r="A77" s="20">
        <v>30922</v>
      </c>
      <c r="B77" s="43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  <c r="N77" s="1"/>
    </row>
    <row r="78" customHeight="1" spans="1:14">
      <c r="A78" s="20">
        <v>30999</v>
      </c>
      <c r="B78" s="43" t="s">
        <v>251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  <c r="N78" s="1"/>
    </row>
    <row r="79" customHeight="1" spans="1:14">
      <c r="A79" s="18">
        <v>310</v>
      </c>
      <c r="B79" s="18" t="s">
        <v>180</v>
      </c>
      <c r="C79" s="19">
        <v>400000</v>
      </c>
      <c r="D79" s="19">
        <v>400000</v>
      </c>
      <c r="E79" s="19">
        <v>400000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  <c r="N79" s="1"/>
    </row>
    <row r="80" customHeight="1" spans="1:14">
      <c r="A80" s="20">
        <v>31001</v>
      </c>
      <c r="B80" s="43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  <c r="N80" s="1"/>
    </row>
    <row r="81" customHeight="1" spans="1:14">
      <c r="A81" s="20">
        <v>31002</v>
      </c>
      <c r="B81" s="43" t="s">
        <v>182</v>
      </c>
      <c r="C81" s="19">
        <v>400000</v>
      </c>
      <c r="D81" s="19">
        <v>400000</v>
      </c>
      <c r="E81" s="17">
        <v>400000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  <c r="N81" s="1"/>
    </row>
    <row r="82" customHeight="1" spans="1:14">
      <c r="A82" s="20">
        <v>31003</v>
      </c>
      <c r="B82" s="43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  <c r="N82" s="1"/>
    </row>
    <row r="83" customHeight="1" spans="1:14">
      <c r="A83" s="20">
        <v>31005</v>
      </c>
      <c r="B83" s="43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  <c r="N83" s="1"/>
    </row>
    <row r="84" customHeight="1" spans="1:14">
      <c r="A84" s="20">
        <v>31006</v>
      </c>
      <c r="B84" s="43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  <c r="N84" s="1"/>
    </row>
    <row r="85" customHeight="1" spans="1:14">
      <c r="A85" s="20">
        <v>31007</v>
      </c>
      <c r="B85" s="43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  <c r="N85" s="1"/>
    </row>
    <row r="86" customHeight="1" spans="1:14">
      <c r="A86" s="20">
        <v>31008</v>
      </c>
      <c r="B86" s="43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  <c r="N86" s="1"/>
    </row>
    <row r="87" customHeight="1" spans="1:14">
      <c r="A87" s="20">
        <v>31009</v>
      </c>
      <c r="B87" s="43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  <c r="N87" s="1"/>
    </row>
    <row r="88" customHeight="1" spans="1:14">
      <c r="A88" s="20">
        <v>31010</v>
      </c>
      <c r="B88" s="43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  <c r="N88" s="1"/>
    </row>
    <row r="89" customHeight="1" spans="1:14">
      <c r="A89" s="20">
        <v>31011</v>
      </c>
      <c r="B89" s="43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  <c r="N89" s="1"/>
    </row>
    <row r="90" customHeight="1" spans="1:14">
      <c r="A90" s="20">
        <v>31012</v>
      </c>
      <c r="B90" s="43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  <c r="N90" s="1"/>
    </row>
    <row r="91" customHeight="1" spans="1:14">
      <c r="A91" s="20">
        <v>31013</v>
      </c>
      <c r="B91" s="43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  <c r="N91" s="1"/>
    </row>
    <row r="92" customHeight="1" spans="1:14">
      <c r="A92" s="20">
        <v>31019</v>
      </c>
      <c r="B92" s="43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  <c r="N92" s="1"/>
    </row>
    <row r="93" customHeight="1" spans="1:14">
      <c r="A93" s="20">
        <v>31021</v>
      </c>
      <c r="B93" s="43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  <c r="N93" s="1"/>
    </row>
    <row r="94" customHeight="1" spans="1:14">
      <c r="A94" s="20">
        <v>31022</v>
      </c>
      <c r="B94" s="43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  <c r="N94" s="1"/>
    </row>
    <row r="95" customHeight="1" spans="1:14">
      <c r="A95" s="20">
        <v>31099</v>
      </c>
      <c r="B95" s="43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  <c r="N95" s="1"/>
    </row>
    <row r="96" customHeight="1" spans="1:14">
      <c r="A96" s="18">
        <v>311</v>
      </c>
      <c r="B96" s="18" t="s">
        <v>252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  <c r="N96" s="1"/>
    </row>
    <row r="97" customHeight="1" spans="1:14">
      <c r="A97" s="20">
        <v>31101</v>
      </c>
      <c r="B97" s="43" t="s">
        <v>253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  <c r="N97" s="1"/>
    </row>
    <row r="98" customHeight="1" spans="1:14">
      <c r="A98" s="20">
        <v>31199</v>
      </c>
      <c r="B98" s="43" t="s">
        <v>254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  <c r="N98" s="1"/>
    </row>
    <row r="99" customHeight="1" spans="1:14">
      <c r="A99" s="18">
        <v>312</v>
      </c>
      <c r="B99" s="18" t="s">
        <v>255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  <c r="N99" s="1"/>
    </row>
    <row r="100" customHeight="1" spans="1:14">
      <c r="A100" s="20">
        <v>31201</v>
      </c>
      <c r="B100" s="43" t="s">
        <v>253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  <c r="N100" s="1"/>
    </row>
    <row r="101" customHeight="1" spans="1:14">
      <c r="A101" s="20">
        <v>31203</v>
      </c>
      <c r="B101" s="43" t="s">
        <v>256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  <c r="N101" s="1"/>
    </row>
    <row r="102" customHeight="1" spans="1:14">
      <c r="A102" s="20">
        <v>31204</v>
      </c>
      <c r="B102" s="43" t="s">
        <v>257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  <c r="N102" s="1"/>
    </row>
    <row r="103" customHeight="1" spans="1:14">
      <c r="A103" s="20">
        <v>31205</v>
      </c>
      <c r="B103" s="43" t="s">
        <v>258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  <c r="N103" s="1"/>
    </row>
    <row r="104" customHeight="1" spans="1:14">
      <c r="A104" s="20">
        <v>31299</v>
      </c>
      <c r="B104" s="43" t="s">
        <v>254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  <c r="N104" s="1"/>
    </row>
    <row r="105" customHeight="1" spans="1:14">
      <c r="A105" s="18">
        <v>313</v>
      </c>
      <c r="B105" s="18" t="s">
        <v>259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  <c r="N105" s="1"/>
    </row>
    <row r="106" customHeight="1" spans="1:14">
      <c r="A106" s="20">
        <v>31302</v>
      </c>
      <c r="B106" s="43" t="s">
        <v>260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  <c r="N106" s="1"/>
    </row>
    <row r="107" customHeight="1" spans="1:14">
      <c r="A107" s="20">
        <v>31303</v>
      </c>
      <c r="B107" s="43" t="s">
        <v>261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  <c r="N107" s="1"/>
    </row>
    <row r="108" customHeight="1" spans="1:14">
      <c r="A108" s="18">
        <v>399</v>
      </c>
      <c r="B108" s="18" t="s">
        <v>262</v>
      </c>
      <c r="C108" s="19">
        <v>1144000</v>
      </c>
      <c r="D108" s="19">
        <v>1144000</v>
      </c>
      <c r="E108" s="19">
        <v>1144000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  <c r="N108" s="1"/>
    </row>
    <row r="109" customHeight="1" spans="1:14">
      <c r="A109" s="20">
        <v>39906</v>
      </c>
      <c r="B109" s="43" t="s">
        <v>263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  <c r="N109" s="1"/>
    </row>
    <row r="110" customHeight="1" spans="1:14">
      <c r="A110" s="20">
        <v>39907</v>
      </c>
      <c r="B110" s="43" t="s">
        <v>264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  <c r="N110" s="1"/>
    </row>
    <row r="111" customHeight="1" spans="1:14">
      <c r="A111" s="20">
        <v>39908</v>
      </c>
      <c r="B111" s="43" t="s">
        <v>265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  <c r="N111" s="1"/>
    </row>
    <row r="112" customHeight="1" spans="1:14">
      <c r="A112" s="20">
        <v>39999</v>
      </c>
      <c r="B112" s="43" t="s">
        <v>266</v>
      </c>
      <c r="C112" s="19">
        <v>1144000</v>
      </c>
      <c r="D112" s="19">
        <v>1144000</v>
      </c>
      <c r="E112" s="17">
        <v>1144000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  <c r="N112" s="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C13" workbookViewId="0">
      <selection activeCell="G7" sqref="G7"/>
    </sheetView>
  </sheetViews>
  <sheetFormatPr defaultColWidth="9.12222222222222" defaultRowHeight="11.25"/>
  <cols>
    <col min="1" max="1" width="8" customWidth="1"/>
    <col min="2" max="2" width="29" customWidth="1"/>
    <col min="3" max="3" width="14.5" customWidth="1"/>
    <col min="4" max="5" width="13.6222222222222" customWidth="1"/>
    <col min="6" max="6" width="13.3777777777778" customWidth="1"/>
    <col min="7" max="7" width="13.6222222222222" customWidth="1"/>
    <col min="8" max="8" width="11.8777777777778" customWidth="1"/>
    <col min="9" max="9" width="13" customWidth="1"/>
    <col min="10" max="10" width="12.6222222222222" customWidth="1"/>
    <col min="11" max="11" width="12.5" customWidth="1"/>
    <col min="12" max="12" width="6.37777777777778" customWidth="1"/>
    <col min="13" max="13" width="6" customWidth="1"/>
    <col min="14" max="19" width="9.37777777777778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267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238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240</v>
      </c>
      <c r="G5" s="14" t="s">
        <v>241</v>
      </c>
      <c r="H5" s="14" t="s">
        <v>242</v>
      </c>
      <c r="I5" s="14" t="s">
        <v>269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24556127</v>
      </c>
      <c r="D6" s="17">
        <v>24556127</v>
      </c>
      <c r="E6" s="17">
        <v>24556127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16779334</v>
      </c>
      <c r="D7" s="19">
        <v>16779334</v>
      </c>
      <c r="E7" s="19">
        <v>16779334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12888387</v>
      </c>
      <c r="D8" s="19">
        <v>12888387</v>
      </c>
      <c r="E8" s="19">
        <v>12888387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1834176</v>
      </c>
      <c r="D9" s="19">
        <v>1834176</v>
      </c>
      <c r="E9" s="19">
        <v>1834176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1206959</v>
      </c>
      <c r="D10" s="19">
        <v>1206959</v>
      </c>
      <c r="E10" s="19">
        <v>1206959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849812</v>
      </c>
      <c r="D11" s="19">
        <v>849812</v>
      </c>
      <c r="E11" s="19">
        <v>849812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4334000</v>
      </c>
      <c r="D12" s="19">
        <v>4334000</v>
      </c>
      <c r="E12" s="19">
        <v>4334000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2320000</v>
      </c>
      <c r="D13" s="19">
        <v>2320000</v>
      </c>
      <c r="E13" s="19">
        <v>2320000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50000</v>
      </c>
      <c r="D14" s="19">
        <v>50000</v>
      </c>
      <c r="E14" s="19">
        <v>50000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150000</v>
      </c>
      <c r="D15" s="19">
        <v>150000</v>
      </c>
      <c r="E15" s="19">
        <v>150000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300000</v>
      </c>
      <c r="D17" s="19">
        <v>300000</v>
      </c>
      <c r="E17" s="19">
        <v>300000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50000</v>
      </c>
      <c r="D18" s="19">
        <v>50000</v>
      </c>
      <c r="E18" s="19">
        <v>50000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150000</v>
      </c>
      <c r="D19" s="19">
        <v>150000</v>
      </c>
      <c r="E19" s="19">
        <v>150000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150000</v>
      </c>
      <c r="D20" s="19">
        <v>150000</v>
      </c>
      <c r="E20" s="19">
        <v>150000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1164000</v>
      </c>
      <c r="D22" s="19">
        <v>1164000</v>
      </c>
      <c r="E22" s="19">
        <v>1164000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400000</v>
      </c>
      <c r="D23" s="19">
        <v>400000</v>
      </c>
      <c r="E23" s="19">
        <v>400000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400000</v>
      </c>
      <c r="D28" s="19">
        <v>400000</v>
      </c>
      <c r="E28" s="19">
        <v>400000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271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255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257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258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254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272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273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274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1898793</v>
      </c>
      <c r="D52" s="19">
        <v>1898793</v>
      </c>
      <c r="E52" s="19">
        <v>1898793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1376793</v>
      </c>
      <c r="D53" s="19">
        <v>1376793</v>
      </c>
      <c r="E53" s="19">
        <v>1376793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522000</v>
      </c>
      <c r="D56" s="19">
        <v>522000</v>
      </c>
      <c r="E56" s="19">
        <v>522000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259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260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261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245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246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247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248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249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276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277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278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279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280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281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282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283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284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285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262</v>
      </c>
      <c r="C77" s="19">
        <v>1144000</v>
      </c>
      <c r="D77" s="19">
        <v>1144000</v>
      </c>
      <c r="E77" s="19">
        <v>1144000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263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264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265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266</v>
      </c>
      <c r="C81" s="19">
        <v>1144000</v>
      </c>
      <c r="D81" s="19">
        <v>1144000</v>
      </c>
      <c r="E81" s="19">
        <v>1144000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1、部门收支总表</vt:lpstr>
      <vt:lpstr>2、部门收入总表</vt:lpstr>
      <vt:lpstr>3、部门支出总表</vt:lpstr>
      <vt:lpstr>4、财政拨款收支总表</vt:lpstr>
      <vt:lpstr>5、一般公共预算支出总表</vt:lpstr>
      <vt:lpstr>6、一般公共预算基本支出-部门经济分类</vt:lpstr>
      <vt:lpstr>7、一般公共预算基本支出-政府经济分类</vt:lpstr>
      <vt:lpstr>8、一般公共预算三公经费</vt:lpstr>
      <vt:lpstr>9、政府性基金预算支出表</vt:lpstr>
      <vt:lpstr>10、2020年部门经济分类预算明细表</vt:lpstr>
      <vt:lpstr>11、2020年政府经济分类预算明细表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tt88t8888</cp:lastModifiedBy>
  <dcterms:created xsi:type="dcterms:W3CDTF">2019-07-31T08:59:00Z</dcterms:created>
  <dcterms:modified xsi:type="dcterms:W3CDTF">2021-05-18T02:23:35Z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6621096</vt:i4>
  </property>
</Properties>
</file>