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428" windowHeight="7044" firstSheet="1" activeTab="5"/>
  </bookViews>
  <sheets>
    <sheet name="FMDM 封面代码" sheetId="1" r:id="rId1"/>
    <sheet name="Z01 1部门收支总表" sheetId="3" r:id="rId2"/>
    <sheet name="Z02 2部门收入总表" sheetId="4" r:id="rId3"/>
    <sheet name="Z03 3部门支出总表" sheetId="5" r:id="rId4"/>
    <sheet name="Z04 4财政拨款收支总表" sheetId="6" r:id="rId5"/>
    <sheet name="Z05 5一般公共预算支出表" sheetId="7" r:id="rId6"/>
    <sheet name="Z06 6一般公共预算基本支出表" sheetId="8" r:id="rId7"/>
    <sheet name="Z07 7三公" sheetId="9" r:id="rId8"/>
    <sheet name="Z08 8政府性基金" sheetId="10" r:id="rId9"/>
    <sheet name="HIDDENSHEETNAME" sheetId="2" state="hidden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<sst xmlns="http://schemas.openxmlformats.org/spreadsheetml/2006/main" count="492" uniqueCount="272">
  <si>
    <t>代码</t>
  </si>
  <si>
    <t>0538509300</t>
  </si>
  <si>
    <t>报表小类</t>
  </si>
  <si>
    <t>0|单户表</t>
  </si>
  <si>
    <t>单位代码</t>
  </si>
  <si>
    <t>827001</t>
  </si>
  <si>
    <t>单位名称</t>
  </si>
  <si>
    <t>长沙市望城区月亮岛街道办事处</t>
  </si>
  <si>
    <t>父节点</t>
  </si>
  <si>
    <t>MZC4348017|湖南省长沙市望城区2026年度部门预算汇总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</si>
  <si>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</si>
  <si>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</si>
  <si>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</si>
  <si>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</si>
  <si>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</si>
  <si>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</si>
  <si>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</si>
  <si>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</si>
  <si>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</si>
  <si>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</si>
  <si>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</si>
  <si>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</si>
  <si>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</si>
  <si>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</si>
  <si>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</si>
  <si>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</si>
  <si>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</si>
  <si>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</si>
  <si>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</si>
  <si>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</si>
  <si>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</si>
  <si>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</si>
  <si>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</si>
  <si>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</si>
  <si>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</si>
  <si>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</si>
  <si>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</si>
  <si>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</si>
  <si>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</si>
  <si>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</si>
  <si>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</si>
  <si>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</si>
  <si>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</si>
  <si>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</si>
  <si>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</si>
  <si>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</si>
  <si>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</si>
  <si>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</si>
  <si>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</si>
  <si>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</si>
  <si>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</si>
  <si>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</si>
  <si>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</si>
  <si>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</si>
  <si>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</si>
  <si>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</si>
  <si>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</si>
  <si>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</si>
  <si>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</si>
  <si>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</si>
  <si>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</si>
  <si>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  一般债券</t>
  </si>
  <si>
    <t>（十二）城乡社区支出</t>
  </si>
  <si>
    <t>十二、债务还本支出</t>
  </si>
  <si>
    <t xml:space="preserve">      外国政府和国际组织贷款</t>
  </si>
  <si>
    <t>（十三）农林水支出</t>
  </si>
  <si>
    <t xml:space="preserve">    对企业补助（基本建设）</t>
  </si>
  <si>
    <t>十三、转移性支出</t>
  </si>
  <si>
    <t xml:space="preserve">  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</si>
  <si>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</si>
  <si>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</si>
  <si>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</si>
  <si>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</si>
  <si>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</si>
  <si>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</si>
  <si>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</si>
  <si>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</si>
  <si>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</si>
  <si>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</si>
  <si>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</si>
  <si>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</si>
  <si>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</si>
  <si>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</si>
  <si>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</si>
  <si>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</si>
  <si>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</si>
  <si>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</si>
  <si>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</si>
  <si>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</si>
  <si>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</si>
  <si>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</si>
  <si>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</si>
  <si>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</si>
  <si>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</si>
  <si>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</si>
  <si>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</si>
  <si>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</si>
  <si>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</si>
  <si>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</si>
  <si>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</si>
  <si>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</si>
  <si>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</si>
  <si>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</si>
  <si>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</si>
  <si>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</si>
  <si>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</si>
  <si>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</si>
  <si>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</si>
  <si>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</si>
  <si>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</si>
  <si>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</si>
  <si>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</si>
  <si>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</si>
  <si>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</si>
  <si>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</si>
  <si>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</si>
  <si>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
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</si>
  <si>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</si>
  <si>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</si>
  <si>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</si>
  <si>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</si>
  <si>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</si>
  <si>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</si>
  <si>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</si>
  <si>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</si>
  <si>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</si>
  <si>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</si>
  <si>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小
计</t>
  </si>
  <si>
    <t>一般公共预算</t>
  </si>
  <si>
    <t>单位资金</t>
  </si>
  <si>
    <t>一般公共预算补助</t>
  </si>
  <si>
    <t>政府性基金补助</t>
  </si>
  <si>
    <t>国有资本经营预算补助</t>
  </si>
  <si>
    <t>827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</si>
  <si>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</si>
  <si>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</si>
  <si>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</si>
  <si>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</si>
  <si>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</si>
  <si>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</si>
  <si>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</si>
  <si>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</si>
  <si>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</si>
  <si>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</si>
  <si>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</si>
  <si>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</si>
  <si>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</si>
  <si>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</si>
  <si>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>2010301</t>
  </si>
  <si>
    <t>行政运行</t>
  </si>
  <si>
    <t>208</t>
  </si>
  <si>
    <t>99</t>
  </si>
  <si>
    <t>2080199</t>
  </si>
  <si>
    <t>其他人力资源和社会保障管理事务支出</t>
  </si>
  <si>
    <t>05</t>
  </si>
  <si>
    <t>2080501</t>
  </si>
  <si>
    <t>行政单位离退休</t>
  </si>
  <si>
    <t>2080505</t>
  </si>
  <si>
    <t>机关事业单位基本养老保险缴费支出</t>
  </si>
  <si>
    <t>06</t>
  </si>
  <si>
    <t>2080506</t>
  </si>
  <si>
    <t>机关事业单位职业年金缴费支出</t>
  </si>
  <si>
    <t>210</t>
  </si>
  <si>
    <t>11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</si>
  <si>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</si>
  <si>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</si>
  <si>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</si>
  <si>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</si>
  <si>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</si>
  <si>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</si>
  <si>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</si>
  <si>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02</t>
  </si>
  <si>
    <t>2210201</t>
  </si>
  <si>
    <t>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</si>
  <si>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</si>
  <si>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</si>
  <si>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</si>
  <si>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</si>
  <si>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</si>
  <si>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</si>
  <si>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</si>
  <si>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</si>
  <si>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</si>
  <si>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</si>
  <si>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</si>
  <si>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</si>
  <si>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社会保障和就业支出</t>
  </si>
  <si>
    <t>20805</t>
  </si>
  <si>
    <t>行政事业单位养老支出</t>
  </si>
  <si>
    <t>20801</t>
  </si>
  <si>
    <t>人力资源和社会保障管理事务</t>
  </si>
  <si>
    <t>卫生健康支出</t>
  </si>
  <si>
    <t>21011</t>
  </si>
  <si>
    <t>行政事业单位医疗</t>
  </si>
  <si>
    <t>一般公共服务支出</t>
  </si>
  <si>
    <t>20103</t>
  </si>
  <si>
    <t>政府办公厅（室）及相关机构事务</t>
  </si>
  <si>
    <t>住房保障支出</t>
  </si>
  <si>
    <t>22102</t>
  </si>
  <si>
    <t>住房改革支出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</si>
  <si>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</si>
  <si>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</si>
  <si>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</si>
  <si>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</si>
  <si>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</si>
  <si>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</si>
  <si>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</si>
  <si>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</si>
  <si>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</si>
  <si>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</si>
  <si>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</si>
  <si>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08</t>
  </si>
  <si>
    <t>30108</t>
  </si>
  <si>
    <t>机关事业单位基本养老保险缴费</t>
  </si>
  <si>
    <t>09</t>
  </si>
  <si>
    <t>30109</t>
  </si>
  <si>
    <t>职业年金缴费</t>
  </si>
  <si>
    <t>10</t>
  </si>
  <si>
    <t>30110</t>
  </si>
  <si>
    <t>职工基本医疗保险缴费</t>
  </si>
  <si>
    <t>30111</t>
  </si>
  <si>
    <t>公务员医疗补助缴费</t>
  </si>
  <si>
    <t>12</t>
  </si>
  <si>
    <t>30112</t>
  </si>
  <si>
    <t>其他社会保障缴费</t>
  </si>
  <si>
    <t>13</t>
  </si>
  <si>
    <t>30113</t>
  </si>
  <si>
    <t>14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</si>
  <si>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</si>
  <si>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</si>
  <si>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</si>
  <si>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</si>
  <si>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</si>
  <si>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</si>
  <si>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</si>
  <si>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</si>
  <si>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</si>
  <si>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</si>
  <si>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</si>
  <si>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</si>
  <si>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</si>
  <si>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</si>
  <si>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30209</t>
  </si>
  <si>
    <t>物业管理费</t>
  </si>
  <si>
    <t>31</t>
  </si>
  <si>
    <t>30231</t>
  </si>
  <si>
    <t>公务用车运行维护费</t>
  </si>
  <si>
    <t>303</t>
  </si>
  <si>
    <t>对个人和家庭的补助</t>
  </si>
  <si>
    <t>30302</t>
  </si>
  <si>
    <t>退休费</t>
  </si>
  <si>
    <t>07</t>
  </si>
  <si>
    <t>30307</t>
  </si>
  <si>
    <t>医疗费补助</t>
  </si>
  <si>
    <t>30399</t>
  </si>
  <si>
    <t>其他对个人和家庭的补助</t>
  </si>
  <si>
    <t>单位编码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</si>
  <si>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</si>
  <si>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</si>
  <si>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</si>
  <si>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</si>
  <si>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</si>
  <si>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</si>
  <si>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</si>
  <si>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</si>
  <si>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
支出</t>
  </si>
  <si>
    <t>MD_BBLX_YPBY@BASEnullnullfalse</t>
  </si>
  <si>
    <t>1|经费差额表</t>
  </si>
  <si>
    <t>2|调整表</t>
  </si>
  <si>
    <t>7|叠加汇总表</t>
  </si>
  <si>
    <t>8|汇总录入表</t>
  </si>
  <si>
    <t>H|选择汇总表（非标准）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</si>
</sst>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494949"/>
      <name val="宋体"/>
      <charset val="134"/>
    </font>
    <font>
      <sz val="9"/>
      <color rgb="FF000000"/>
      <name val="宋体"/>
      <charset val="134"/>
    </font>
    <font>
      <b/>
      <sz val="9"/>
      <color rgb="FF494949"/>
      <name val="宋体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D4D4D4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horizontal="right" vertical="center"/>
    </xf>
    <xf numFmtId="4" fontId="1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vertical="center" wrapText="1"/>
    </xf>
    <xf numFmtId="0" fontId="1" fillId="2" borderId="2" xfId="0" applyNumberFormat="1" applyFont="1" applyFill="1" applyBorder="1" applyAlignment="1">
      <alignment vertical="center" wrapText="1"/>
    </xf>
    <xf numFmtId="0" fontId="1" fillId="2" borderId="3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/>
    </xf>
    <xf numFmtId="4" fontId="1" fillId="2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>
      <alignment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4" fontId="2" fillId="2" borderId="1" xfId="0" applyNumberFormat="1" applyFont="1" applyFill="1" applyBorder="1" applyAlignment="1">
      <alignment horizontal="right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7" fillId="3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B5"/>
  <sheetViews>
    <sheetView workbookViewId="0">
      <selection activeCell="B5" sqref="B5"/>
    </sheetView>
  </sheetViews>
  <sheetFormatPr defaultColWidth="9" defaultRowHeight="14.4" outlineLevelRow="4" outlineLevelCol="1"/>
  <cols>
    <col min="2" max="2" width="74.3796296296296" customWidth="1"/>
  </cols>
  <sheetData>
    <row r="1" ht="30" customHeight="1" spans="1:2">
      <c r="A1" s="31" t="s">
        <v>0</v>
      </c>
      <c r="B1" s="32" t="s">
        <v>1</v>
      </c>
    </row>
    <row r="2" ht="30" customHeight="1" spans="1:2">
      <c r="A2" s="31" t="s">
        <v>2</v>
      </c>
      <c r="B2" s="32" t="s">
        <v>3</v>
      </c>
    </row>
    <row r="3" ht="30" customHeight="1" spans="1:2">
      <c r="A3" s="31" t="s">
        <v>4</v>
      </c>
      <c r="B3" s="32" t="s">
        <v>5</v>
      </c>
    </row>
    <row r="4" ht="30" customHeight="1" spans="1:2">
      <c r="A4" s="31" t="s">
        <v>6</v>
      </c>
      <c r="B4" s="32" t="s">
        <v>7</v>
      </c>
    </row>
    <row r="5" ht="30" customHeight="1" spans="1:2">
      <c r="A5" s="31" t="s">
        <v>8</v>
      </c>
      <c r="B5" s="32" t="s">
        <v>9</v>
      </c>
    </row>
  </sheetData>
  <dataValidations count="1">
    <dataValidation type="list" allowBlank="1" sqref="B2">
      <formula1>HIDDENSHEETNAME!$A$2:$A$7</formula1>
    </dataValidation>
  </dataValidations>
  <pageMargins left="0.75196850393782" right="0.75196850393782" top="1.00000000000108" bottom="1.0000000000010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36"/>
  <sheetViews>
    <sheetView workbookViewId="0">
      <selection activeCell="B3" sqref="B3"/>
    </sheetView>
  </sheetViews>
  <sheetFormatPr defaultColWidth="9" defaultRowHeight="14.4" outlineLevelCol="7"/>
  <cols>
    <col min="1" max="1" width="32.1296296296296" customWidth="1"/>
    <col min="2" max="2" width="19.5" customWidth="1"/>
    <col min="3" max="3" width="26" customWidth="1"/>
    <col min="4" max="4" width="19.5" customWidth="1"/>
    <col min="5" max="5" width="27.8796296296296" customWidth="1"/>
    <col min="6" max="6" width="19.5" customWidth="1"/>
    <col min="7" max="7" width="21.75" customWidth="1"/>
    <col min="8" max="8" width="19.5" customWidth="1"/>
  </cols>
  <sheetData>
    <row r="1" ht="16.5" customHeight="1" spans="1:8">
      <c r="A1" s="16" t="s">
        <v>10</v>
      </c>
      <c r="B1" s="17"/>
      <c r="C1" s="16" t="s">
        <v>11</v>
      </c>
      <c r="D1" s="17"/>
      <c r="E1" s="17"/>
      <c r="F1" s="17"/>
      <c r="G1" s="17"/>
      <c r="H1" s="17"/>
    </row>
    <row r="2" ht="16.5" customHeight="1" spans="1:8">
      <c r="A2" s="16" t="s">
        <v>12</v>
      </c>
      <c r="B2" s="16" t="s">
        <v>13</v>
      </c>
      <c r="C2" s="16" t="s">
        <v>14</v>
      </c>
      <c r="D2" s="16" t="s">
        <v>13</v>
      </c>
      <c r="E2" s="16" t="s">
        <v>15</v>
      </c>
      <c r="F2" s="16" t="s">
        <v>13</v>
      </c>
      <c r="G2" s="16" t="s">
        <v>16</v>
      </c>
      <c r="H2" s="16" t="s">
        <v>13</v>
      </c>
    </row>
    <row r="3" ht="16.5" customHeight="1" spans="1:8">
      <c r="A3" s="17" t="s">
        <v>17</v>
      </c>
      <c r="B3" s="21">
        <v>10546.93</v>
      </c>
      <c r="C3" s="22" t="s">
        <v>18</v>
      </c>
      <c r="D3" s="21">
        <v>2243.1</v>
      </c>
      <c r="E3" s="17" t="s">
        <v>19</v>
      </c>
      <c r="F3" s="18">
        <v>2546.93</v>
      </c>
      <c r="G3" s="22" t="s">
        <v>20</v>
      </c>
      <c r="H3" s="21">
        <v>2384</v>
      </c>
    </row>
    <row r="4" ht="16.5" customHeight="1" spans="1:8">
      <c r="A4" s="22" t="s">
        <v>21</v>
      </c>
      <c r="B4" s="21"/>
      <c r="C4" s="22" t="s">
        <v>22</v>
      </c>
      <c r="D4" s="21"/>
      <c r="E4" s="22" t="s">
        <v>23</v>
      </c>
      <c r="F4" s="21">
        <v>2384</v>
      </c>
      <c r="G4" s="22" t="s">
        <v>24</v>
      </c>
      <c r="H4" s="21">
        <v>160.5</v>
      </c>
    </row>
    <row r="5" ht="16.5" customHeight="1" spans="1:8">
      <c r="A5" s="17" t="s">
        <v>25</v>
      </c>
      <c r="B5" s="18"/>
      <c r="C5" s="22" t="s">
        <v>26</v>
      </c>
      <c r="D5" s="21">
        <v>10</v>
      </c>
      <c r="E5" s="22" t="s">
        <v>27</v>
      </c>
      <c r="F5" s="21">
        <v>97.5</v>
      </c>
      <c r="G5" s="22" t="s">
        <v>28</v>
      </c>
      <c r="H5" s="21">
        <v>11200</v>
      </c>
    </row>
    <row r="6" ht="16.5" customHeight="1" spans="1:8">
      <c r="A6" s="22" t="s">
        <v>29</v>
      </c>
      <c r="B6" s="21"/>
      <c r="C6" s="22" t="s">
        <v>30</v>
      </c>
      <c r="D6" s="21">
        <v>350</v>
      </c>
      <c r="E6" s="22" t="s">
        <v>31</v>
      </c>
      <c r="F6" s="21">
        <v>65.43</v>
      </c>
      <c r="G6" s="22" t="s">
        <v>32</v>
      </c>
      <c r="H6" s="21"/>
    </row>
    <row r="7" ht="16.5" customHeight="1" spans="1:8">
      <c r="A7" s="22" t="s">
        <v>33</v>
      </c>
      <c r="B7" s="21"/>
      <c r="C7" s="22" t="s">
        <v>34</v>
      </c>
      <c r="D7" s="21">
        <v>50</v>
      </c>
      <c r="E7" s="22" t="s">
        <v>35</v>
      </c>
      <c r="F7" s="21"/>
      <c r="G7" s="22" t="s">
        <v>36</v>
      </c>
      <c r="H7" s="21">
        <v>3</v>
      </c>
    </row>
    <row r="8" ht="16.5" customHeight="1" spans="1:8">
      <c r="A8" s="22" t="s">
        <v>37</v>
      </c>
      <c r="B8" s="21"/>
      <c r="C8" s="22" t="s">
        <v>38</v>
      </c>
      <c r="D8" s="21">
        <v>10</v>
      </c>
      <c r="E8" s="17" t="s">
        <v>39</v>
      </c>
      <c r="F8" s="18">
        <v>13066</v>
      </c>
      <c r="G8" s="22" t="s">
        <v>40</v>
      </c>
      <c r="H8" s="21"/>
    </row>
    <row r="9" ht="16.5" customHeight="1" spans="1:8">
      <c r="A9" s="22" t="s">
        <v>41</v>
      </c>
      <c r="B9" s="21">
        <v>50</v>
      </c>
      <c r="C9" s="22" t="s">
        <v>42</v>
      </c>
      <c r="D9" s="21">
        <v>100</v>
      </c>
      <c r="E9" s="22" t="s">
        <v>43</v>
      </c>
      <c r="F9" s="21"/>
      <c r="G9" s="22" t="s">
        <v>44</v>
      </c>
      <c r="H9" s="21">
        <v>400</v>
      </c>
    </row>
    <row r="10" ht="16.5" customHeight="1" spans="1:8">
      <c r="A10" s="22" t="s">
        <v>45</v>
      </c>
      <c r="B10" s="21">
        <v>16</v>
      </c>
      <c r="C10" s="22" t="s">
        <v>46</v>
      </c>
      <c r="D10" s="21">
        <v>386.45</v>
      </c>
      <c r="E10" s="22" t="s">
        <v>47</v>
      </c>
      <c r="F10" s="21">
        <v>66</v>
      </c>
      <c r="G10" s="22" t="s">
        <v>48</v>
      </c>
      <c r="H10" s="21"/>
    </row>
    <row r="11" ht="16.5" customHeight="1" spans="1:8">
      <c r="A11" s="22" t="s">
        <v>49</v>
      </c>
      <c r="B11" s="21"/>
      <c r="C11" s="22" t="s">
        <v>50</v>
      </c>
      <c r="D11" s="21">
        <v>50</v>
      </c>
      <c r="E11" s="22" t="s">
        <v>51</v>
      </c>
      <c r="F11" s="21">
        <v>200</v>
      </c>
      <c r="G11" s="22" t="s">
        <v>52</v>
      </c>
      <c r="H11" s="21">
        <v>265.43</v>
      </c>
    </row>
    <row r="12" ht="16.5" customHeight="1" spans="1:8">
      <c r="A12" s="22" t="s">
        <v>53</v>
      </c>
      <c r="B12" s="21"/>
      <c r="C12" s="22" t="s">
        <v>54</v>
      </c>
      <c r="D12" s="21">
        <v>133.38</v>
      </c>
      <c r="E12" s="22" t="s">
        <v>55</v>
      </c>
      <c r="F12" s="21"/>
      <c r="G12" s="22" t="s">
        <v>56</v>
      </c>
      <c r="H12" s="21"/>
    </row>
    <row r="13" ht="16.5" customHeight="1" spans="1:8">
      <c r="A13" s="22" t="s">
        <v>57</v>
      </c>
      <c r="B13" s="21"/>
      <c r="C13" s="22" t="s">
        <v>58</v>
      </c>
      <c r="D13" s="21">
        <v>200</v>
      </c>
      <c r="E13" s="22" t="s">
        <v>59</v>
      </c>
      <c r="F13" s="21"/>
      <c r="G13" s="22" t="s">
        <v>60</v>
      </c>
      <c r="H13" s="21"/>
    </row>
    <row r="14" ht="16.5" customHeight="1" spans="1:8">
      <c r="A14" s="22" t="s">
        <v>61</v>
      </c>
      <c r="B14" s="21"/>
      <c r="C14" s="22" t="s">
        <v>62</v>
      </c>
      <c r="D14" s="21">
        <v>8500</v>
      </c>
      <c r="E14" s="22" t="s">
        <v>35</v>
      </c>
      <c r="F14" s="21">
        <v>11200</v>
      </c>
      <c r="G14" s="22" t="s">
        <v>63</v>
      </c>
      <c r="H14" s="21"/>
    </row>
    <row r="15" ht="16.5" customHeight="1" spans="1:8">
      <c r="A15" s="22" t="s">
        <v>64</v>
      </c>
      <c r="B15" s="21"/>
      <c r="C15" s="22" t="s">
        <v>65</v>
      </c>
      <c r="D15" s="21">
        <v>1500</v>
      </c>
      <c r="E15" s="22" t="s">
        <v>66</v>
      </c>
      <c r="F15" s="21"/>
      <c r="G15" s="22" t="s">
        <v>67</v>
      </c>
      <c r="H15" s="21"/>
    </row>
    <row r="16" ht="16.5" customHeight="1" spans="1:8">
      <c r="A16" s="22" t="s">
        <v>68</v>
      </c>
      <c r="B16" s="21"/>
      <c r="C16" s="22" t="s">
        <v>69</v>
      </c>
      <c r="D16" s="21">
        <v>10</v>
      </c>
      <c r="E16" s="22" t="s">
        <v>70</v>
      </c>
      <c r="F16" s="21">
        <v>400</v>
      </c>
      <c r="G16" s="22" t="s">
        <v>71</v>
      </c>
      <c r="H16" s="21">
        <v>1200</v>
      </c>
    </row>
    <row r="17" ht="16.5" customHeight="1" spans="1:8">
      <c r="A17" s="17" t="s">
        <v>72</v>
      </c>
      <c r="B17" s="18">
        <v>800</v>
      </c>
      <c r="C17" s="22" t="s">
        <v>73</v>
      </c>
      <c r="D17" s="21"/>
      <c r="E17" s="22" t="s">
        <v>74</v>
      </c>
      <c r="F17" s="21"/>
      <c r="G17" s="19"/>
      <c r="H17" s="20"/>
    </row>
    <row r="18" ht="16.5" customHeight="1" spans="1:8">
      <c r="A18" s="17" t="s">
        <v>75</v>
      </c>
      <c r="B18" s="18"/>
      <c r="C18" s="22" t="s">
        <v>76</v>
      </c>
      <c r="D18" s="21">
        <v>20</v>
      </c>
      <c r="E18" s="22" t="s">
        <v>77</v>
      </c>
      <c r="F18" s="21">
        <v>1200</v>
      </c>
      <c r="G18" s="19"/>
      <c r="H18" s="20"/>
    </row>
    <row r="19" ht="16.5" customHeight="1" spans="1:8">
      <c r="A19" s="17" t="s">
        <v>78</v>
      </c>
      <c r="B19" s="18"/>
      <c r="C19" s="22" t="s">
        <v>79</v>
      </c>
      <c r="D19" s="21"/>
      <c r="E19" s="17" t="s">
        <v>80</v>
      </c>
      <c r="F19" s="18"/>
      <c r="G19" s="19"/>
      <c r="H19" s="20"/>
    </row>
    <row r="20" ht="16.5" customHeight="1" spans="1:8">
      <c r="A20" s="17" t="s">
        <v>81</v>
      </c>
      <c r="B20" s="18">
        <v>4200</v>
      </c>
      <c r="C20" s="22" t="s">
        <v>82</v>
      </c>
      <c r="D20" s="21"/>
      <c r="E20" s="19"/>
      <c r="F20" s="20"/>
      <c r="G20" s="19"/>
      <c r="H20" s="20"/>
    </row>
    <row r="21" ht="16.5" customHeight="1" spans="1:8">
      <c r="A21" s="17" t="s">
        <v>83</v>
      </c>
      <c r="B21" s="18"/>
      <c r="C21" s="22" t="s">
        <v>84</v>
      </c>
      <c r="D21" s="21"/>
      <c r="E21" s="19"/>
      <c r="F21" s="20"/>
      <c r="G21" s="19"/>
      <c r="H21" s="20"/>
    </row>
    <row r="22" ht="16.5" customHeight="1" spans="1:8">
      <c r="A22" s="22" t="s">
        <v>85</v>
      </c>
      <c r="B22" s="21"/>
      <c r="C22" s="22" t="s">
        <v>86</v>
      </c>
      <c r="D22" s="21">
        <v>500</v>
      </c>
      <c r="E22" s="19"/>
      <c r="F22" s="20"/>
      <c r="G22" s="19"/>
      <c r="H22" s="20"/>
    </row>
    <row r="23" ht="16.5" customHeight="1" spans="1:8">
      <c r="A23" s="22" t="s">
        <v>87</v>
      </c>
      <c r="B23" s="21"/>
      <c r="C23" s="22" t="s">
        <v>88</v>
      </c>
      <c r="D23" s="21"/>
      <c r="E23" s="19"/>
      <c r="F23" s="20"/>
      <c r="G23" s="19"/>
      <c r="H23" s="20"/>
    </row>
    <row r="24" ht="16.5" customHeight="1" spans="1:8">
      <c r="A24" s="22" t="s">
        <v>89</v>
      </c>
      <c r="B24" s="21"/>
      <c r="C24" s="22" t="s">
        <v>90</v>
      </c>
      <c r="D24" s="21"/>
      <c r="E24" s="19"/>
      <c r="F24" s="20"/>
      <c r="G24" s="19"/>
      <c r="H24" s="20"/>
    </row>
    <row r="25" ht="16.5" customHeight="1" spans="1:8">
      <c r="A25" s="17" t="s">
        <v>91</v>
      </c>
      <c r="B25" s="18"/>
      <c r="C25" s="22" t="s">
        <v>92</v>
      </c>
      <c r="D25" s="21"/>
      <c r="E25" s="19"/>
      <c r="F25" s="20"/>
      <c r="G25" s="19"/>
      <c r="H25" s="20"/>
    </row>
    <row r="26" ht="16.5" customHeight="1" spans="1:8">
      <c r="A26" s="17" t="s">
        <v>93</v>
      </c>
      <c r="B26" s="18"/>
      <c r="C26" s="22" t="s">
        <v>94</v>
      </c>
      <c r="D26" s="21">
        <v>50</v>
      </c>
      <c r="E26" s="19"/>
      <c r="F26" s="20"/>
      <c r="G26" s="19"/>
      <c r="H26" s="20"/>
    </row>
    <row r="27" ht="16.5" customHeight="1" spans="1:8">
      <c r="A27" s="17" t="s">
        <v>95</v>
      </c>
      <c r="B27" s="18"/>
      <c r="C27" s="22" t="s">
        <v>96</v>
      </c>
      <c r="D27" s="21">
        <v>1200</v>
      </c>
      <c r="E27" s="19"/>
      <c r="F27" s="20"/>
      <c r="G27" s="19"/>
      <c r="H27" s="20"/>
    </row>
    <row r="28" ht="16.5" customHeight="1" spans="1:8">
      <c r="A28" s="17" t="s">
        <v>97</v>
      </c>
      <c r="B28" s="18"/>
      <c r="C28" s="22" t="s">
        <v>98</v>
      </c>
      <c r="D28" s="21">
        <v>300</v>
      </c>
      <c r="E28" s="19"/>
      <c r="F28" s="20"/>
      <c r="G28" s="19"/>
      <c r="H28" s="20"/>
    </row>
    <row r="29" ht="16.5" customHeight="1" spans="1:8">
      <c r="A29" s="17" t="s">
        <v>99</v>
      </c>
      <c r="B29" s="18"/>
      <c r="C29" s="22" t="s">
        <v>100</v>
      </c>
      <c r="D29" s="21"/>
      <c r="E29" s="19"/>
      <c r="F29" s="20"/>
      <c r="G29" s="19"/>
      <c r="H29" s="20"/>
    </row>
    <row r="30" ht="16.5" customHeight="1" spans="1:8">
      <c r="A30" s="19"/>
      <c r="B30" s="20"/>
      <c r="C30" s="22" t="s">
        <v>101</v>
      </c>
      <c r="D30" s="21"/>
      <c r="E30" s="19"/>
      <c r="F30" s="20"/>
      <c r="G30" s="19"/>
      <c r="H30" s="20"/>
    </row>
    <row r="31" ht="16.5" customHeight="1" spans="1:8">
      <c r="A31" s="19"/>
      <c r="B31" s="20"/>
      <c r="C31" s="22" t="s">
        <v>102</v>
      </c>
      <c r="D31" s="21"/>
      <c r="E31" s="19"/>
      <c r="F31" s="20"/>
      <c r="G31" s="19"/>
      <c r="H31" s="20"/>
    </row>
    <row r="32" ht="16.5" customHeight="1" spans="1:8">
      <c r="A32" s="19"/>
      <c r="B32" s="20"/>
      <c r="C32" s="22" t="s">
        <v>103</v>
      </c>
      <c r="D32" s="21"/>
      <c r="E32" s="19"/>
      <c r="F32" s="20"/>
      <c r="G32" s="19"/>
      <c r="H32" s="20"/>
    </row>
    <row r="33" ht="16.5" customHeight="1" spans="1:8">
      <c r="A33" s="17" t="s">
        <v>104</v>
      </c>
      <c r="B33" s="18">
        <v>15612.93</v>
      </c>
      <c r="C33" s="17" t="s">
        <v>105</v>
      </c>
      <c r="D33" s="18">
        <f>SUM(D3:D32)</f>
        <v>15612.93</v>
      </c>
      <c r="E33" s="17" t="s">
        <v>105</v>
      </c>
      <c r="F33" s="18">
        <f>F3+F8</f>
        <v>15612.93</v>
      </c>
      <c r="G33" s="17" t="s">
        <v>105</v>
      </c>
      <c r="H33" s="18">
        <f>SUM(H3:H32)</f>
        <v>15612.93</v>
      </c>
    </row>
    <row r="34" ht="16.5" customHeight="1" spans="1:8">
      <c r="A34" s="17" t="s">
        <v>106</v>
      </c>
      <c r="B34" s="18"/>
      <c r="C34" s="17" t="s">
        <v>107</v>
      </c>
      <c r="D34" s="18"/>
      <c r="E34" s="17" t="s">
        <v>107</v>
      </c>
      <c r="F34" s="18"/>
      <c r="G34" s="17" t="s">
        <v>107</v>
      </c>
      <c r="H34" s="18"/>
    </row>
    <row r="35" ht="16.5" customHeight="1" spans="1:8">
      <c r="A35" s="17" t="s">
        <v>108</v>
      </c>
      <c r="B35" s="18">
        <v>15612.93</v>
      </c>
      <c r="C35" s="17" t="s">
        <v>109</v>
      </c>
      <c r="D35" s="18"/>
      <c r="E35" s="17" t="s">
        <v>109</v>
      </c>
      <c r="F35" s="18">
        <f>F33</f>
        <v>15612.93</v>
      </c>
      <c r="G35" s="17" t="s">
        <v>109</v>
      </c>
      <c r="H35" s="18">
        <f>H33</f>
        <v>15612.93</v>
      </c>
    </row>
    <row r="36" ht="16.5" customHeight="1" spans="1:8">
      <c r="A36" s="23"/>
      <c r="B36" s="23"/>
      <c r="C36" s="23"/>
      <c r="D36" s="30">
        <f>SUM(D33:D35)</f>
        <v>15612.93</v>
      </c>
      <c r="E36" s="23"/>
      <c r="F36" s="16" t="s">
        <v>110</v>
      </c>
      <c r="G36" s="17"/>
      <c r="H36" s="17"/>
    </row>
  </sheetData>
  <mergeCells count="3">
    <mergeCell ref="A1:B1"/>
    <mergeCell ref="C1:H1"/>
    <mergeCell ref="F36:H36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Y6"/>
  <sheetViews>
    <sheetView workbookViewId="0">
      <selection activeCell="B1" sqref="B$1:B$1048576"/>
    </sheetView>
  </sheetViews>
  <sheetFormatPr defaultColWidth="9" defaultRowHeight="14.4" outlineLevelRow="5"/>
  <cols>
    <col min="1" max="1" width="6.25" customWidth="1"/>
    <col min="2" max="2" width="17.8796296296296" customWidth="1"/>
    <col min="3" max="3" width="15.1296296296296" customWidth="1"/>
    <col min="4" max="4" width="12.6296296296296" customWidth="1"/>
    <col min="5" max="5" width="10.8796296296296" customWidth="1"/>
    <col min="6" max="25" width="8.75" customWidth="1"/>
  </cols>
  <sheetData>
    <row r="1" ht="45" customHeight="1" spans="1:25">
      <c r="A1" s="16" t="s">
        <v>111</v>
      </c>
      <c r="B1" s="16" t="s">
        <v>112</v>
      </c>
      <c r="C1" s="16" t="s">
        <v>113</v>
      </c>
      <c r="D1" s="16" t="s">
        <v>114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 t="s">
        <v>106</v>
      </c>
      <c r="T1" s="16"/>
      <c r="U1" s="16"/>
      <c r="V1" s="16"/>
      <c r="W1" s="16"/>
      <c r="X1" s="16"/>
      <c r="Y1" s="16"/>
    </row>
    <row r="2" ht="45" customHeight="1" spans="1:25">
      <c r="A2" s="16"/>
      <c r="B2" s="16"/>
      <c r="C2" s="16"/>
      <c r="D2" s="16" t="s">
        <v>115</v>
      </c>
      <c r="E2" s="16" t="s">
        <v>116</v>
      </c>
      <c r="F2" s="16" t="s">
        <v>117</v>
      </c>
      <c r="G2" s="16" t="s">
        <v>118</v>
      </c>
      <c r="H2" s="16" t="s">
        <v>119</v>
      </c>
      <c r="I2" s="16" t="s">
        <v>120</v>
      </c>
      <c r="J2" s="16" t="s">
        <v>121</v>
      </c>
      <c r="K2" s="16"/>
      <c r="L2" s="16"/>
      <c r="M2" s="16"/>
      <c r="N2" s="16" t="s">
        <v>122</v>
      </c>
      <c r="O2" s="16" t="s">
        <v>123</v>
      </c>
      <c r="P2" s="16" t="s">
        <v>124</v>
      </c>
      <c r="Q2" s="16" t="s">
        <v>125</v>
      </c>
      <c r="R2" s="16" t="s">
        <v>126</v>
      </c>
      <c r="S2" s="16" t="s">
        <v>127</v>
      </c>
      <c r="T2" s="16" t="s">
        <v>128</v>
      </c>
      <c r="U2" s="16" t="s">
        <v>117</v>
      </c>
      <c r="V2" s="16" t="s">
        <v>118</v>
      </c>
      <c r="W2" s="16" t="s">
        <v>119</v>
      </c>
      <c r="X2" s="16" t="s">
        <v>120</v>
      </c>
      <c r="Y2" s="16" t="s">
        <v>129</v>
      </c>
    </row>
    <row r="3" ht="45" customHeight="1" spans="1:25">
      <c r="A3" s="16"/>
      <c r="B3" s="16"/>
      <c r="C3" s="16"/>
      <c r="D3" s="16"/>
      <c r="E3" s="16"/>
      <c r="F3" s="16"/>
      <c r="G3" s="16"/>
      <c r="H3" s="16"/>
      <c r="I3" s="16"/>
      <c r="J3" s="16" t="s">
        <v>130</v>
      </c>
      <c r="K3" s="16" t="s">
        <v>131</v>
      </c>
      <c r="L3" s="16" t="s">
        <v>132</v>
      </c>
      <c r="M3" s="16" t="s">
        <v>119</v>
      </c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</row>
    <row r="4" ht="21" customHeight="1" spans="1:25">
      <c r="A4" s="17"/>
      <c r="B4" s="17" t="s">
        <v>113</v>
      </c>
      <c r="C4" s="18">
        <f>D4</f>
        <v>15612.93</v>
      </c>
      <c r="D4" s="18">
        <f>E4+F4+G4+I4</f>
        <v>15612.93</v>
      </c>
      <c r="E4" s="18">
        <v>10546.93</v>
      </c>
      <c r="F4" s="18">
        <v>800</v>
      </c>
      <c r="G4" s="18">
        <v>66</v>
      </c>
      <c r="H4" s="18"/>
      <c r="I4" s="18">
        <v>4200</v>
      </c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</row>
    <row r="5" ht="21" customHeight="1" spans="1:25">
      <c r="A5" s="17" t="s">
        <v>133</v>
      </c>
      <c r="B5" s="17" t="s">
        <v>7</v>
      </c>
      <c r="C5" s="18">
        <f t="shared" ref="C5" si="0">D5</f>
        <v>15612.93</v>
      </c>
      <c r="D5" s="18">
        <f>D4</f>
        <v>15612.93</v>
      </c>
      <c r="E5" s="18">
        <f>E4</f>
        <v>10546.93</v>
      </c>
      <c r="F5" s="18">
        <v>800</v>
      </c>
      <c r="G5" s="18">
        <v>66</v>
      </c>
      <c r="H5" s="18"/>
      <c r="I5" s="18">
        <v>4200</v>
      </c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</row>
    <row r="6" ht="21" customHeight="1" spans="1:25">
      <c r="A6" s="12" t="s">
        <v>5</v>
      </c>
      <c r="B6" s="12" t="s">
        <v>7</v>
      </c>
      <c r="C6" s="18">
        <f>C5</f>
        <v>15612.93</v>
      </c>
      <c r="D6" s="5">
        <f>D5</f>
        <v>15612.93</v>
      </c>
      <c r="E6" s="5">
        <f>E5</f>
        <v>10546.93</v>
      </c>
      <c r="F6" s="18">
        <v>800</v>
      </c>
      <c r="G6" s="18">
        <v>66</v>
      </c>
      <c r="H6" s="18"/>
      <c r="I6" s="18">
        <v>4200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</sheetData>
  <mergeCells count="24">
    <mergeCell ref="D1:R1"/>
    <mergeCell ref="S1:Y1"/>
    <mergeCell ref="J2:M2"/>
    <mergeCell ref="A1:A3"/>
    <mergeCell ref="B1:B3"/>
    <mergeCell ref="C1:C3"/>
    <mergeCell ref="D2:D3"/>
    <mergeCell ref="E2:E3"/>
    <mergeCell ref="F2:F3"/>
    <mergeCell ref="G2:G3"/>
    <mergeCell ref="H2:H3"/>
    <mergeCell ref="I2:I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13"/>
  <sheetViews>
    <sheetView workbookViewId="0">
      <selection activeCell="A1" sqref="A1:C1"/>
    </sheetView>
  </sheetViews>
  <sheetFormatPr defaultColWidth="9" defaultRowHeight="14.4"/>
  <cols>
    <col min="1" max="3" width="6.5" customWidth="1"/>
    <col min="4" max="11" width="12.5" customWidth="1"/>
  </cols>
  <sheetData>
    <row r="1" ht="46.5" customHeight="1" spans="1:11">
      <c r="A1" s="1" t="s">
        <v>134</v>
      </c>
      <c r="B1" s="1"/>
      <c r="C1" s="1"/>
      <c r="D1" s="1" t="s">
        <v>135</v>
      </c>
      <c r="E1" s="1" t="s">
        <v>136</v>
      </c>
      <c r="F1" s="1" t="s">
        <v>113</v>
      </c>
      <c r="G1" s="1" t="s">
        <v>137</v>
      </c>
      <c r="H1" s="1" t="s">
        <v>138</v>
      </c>
      <c r="I1" s="1" t="s">
        <v>139</v>
      </c>
      <c r="J1" s="1" t="s">
        <v>140</v>
      </c>
      <c r="K1" s="1" t="s">
        <v>141</v>
      </c>
    </row>
    <row r="2" ht="21" customHeight="1" spans="1:11">
      <c r="A2" s="1" t="s">
        <v>142</v>
      </c>
      <c r="B2" s="1" t="s">
        <v>143</v>
      </c>
      <c r="C2" s="1" t="s">
        <v>144</v>
      </c>
      <c r="D2" s="2"/>
      <c r="E2" s="2" t="s">
        <v>113</v>
      </c>
      <c r="F2" s="26">
        <v>2612.93</v>
      </c>
      <c r="G2" s="26">
        <v>2546.93</v>
      </c>
      <c r="H2" s="26">
        <v>66</v>
      </c>
      <c r="I2" s="26"/>
      <c r="J2" s="26"/>
      <c r="K2" s="26"/>
    </row>
    <row r="3" ht="32.25" customHeight="1" spans="1:11">
      <c r="A3" s="2"/>
      <c r="B3" s="2"/>
      <c r="C3" s="2"/>
      <c r="D3" s="27" t="s">
        <v>133</v>
      </c>
      <c r="E3" s="2" t="s">
        <v>7</v>
      </c>
      <c r="F3" s="26">
        <v>2612.93</v>
      </c>
      <c r="G3" s="26">
        <v>2546.93</v>
      </c>
      <c r="H3" s="26">
        <v>66</v>
      </c>
      <c r="I3" s="26"/>
      <c r="J3" s="26"/>
      <c r="K3" s="26"/>
    </row>
    <row r="4" ht="32.25" customHeight="1" spans="1:11">
      <c r="A4" s="2"/>
      <c r="B4" s="2"/>
      <c r="C4" s="2"/>
      <c r="D4" s="27" t="s">
        <v>5</v>
      </c>
      <c r="E4" s="2" t="s">
        <v>7</v>
      </c>
      <c r="F4" s="26">
        <v>2612.93</v>
      </c>
      <c r="G4" s="26">
        <v>2546.93</v>
      </c>
      <c r="H4" s="26">
        <v>66</v>
      </c>
      <c r="I4" s="26"/>
      <c r="J4" s="26"/>
      <c r="K4" s="26"/>
    </row>
    <row r="5" ht="21" customHeight="1" spans="1:11">
      <c r="A5" s="28" t="s">
        <v>145</v>
      </c>
      <c r="B5" s="4" t="s">
        <v>146</v>
      </c>
      <c r="C5" s="4" t="s">
        <v>147</v>
      </c>
      <c r="D5" s="4" t="s">
        <v>148</v>
      </c>
      <c r="E5" s="4" t="s">
        <v>149</v>
      </c>
      <c r="F5" s="29">
        <v>1870.37</v>
      </c>
      <c r="G5" s="29">
        <v>1804.37</v>
      </c>
      <c r="H5" s="29">
        <v>66</v>
      </c>
      <c r="I5" s="29"/>
      <c r="J5" s="29"/>
      <c r="K5" s="29"/>
    </row>
    <row r="6" ht="21" customHeight="1" spans="1:11">
      <c r="A6" s="28" t="s">
        <v>150</v>
      </c>
      <c r="B6" s="4" t="s">
        <v>147</v>
      </c>
      <c r="C6" s="4" t="s">
        <v>151</v>
      </c>
      <c r="D6" s="4" t="s">
        <v>152</v>
      </c>
      <c r="E6" s="4" t="s">
        <v>153</v>
      </c>
      <c r="F6" s="29">
        <v>3.54</v>
      </c>
      <c r="G6" s="29">
        <v>3.54</v>
      </c>
      <c r="H6" s="29"/>
      <c r="I6" s="29"/>
      <c r="J6" s="29"/>
      <c r="K6" s="29"/>
    </row>
    <row r="7" ht="21" customHeight="1" spans="1:11">
      <c r="A7" s="28" t="s">
        <v>150</v>
      </c>
      <c r="B7" s="4" t="s">
        <v>154</v>
      </c>
      <c r="C7" s="4" t="s">
        <v>147</v>
      </c>
      <c r="D7" s="4" t="s">
        <v>155</v>
      </c>
      <c r="E7" s="4" t="s">
        <v>156</v>
      </c>
      <c r="F7" s="29">
        <v>65.43</v>
      </c>
      <c r="G7" s="29">
        <v>65.43</v>
      </c>
      <c r="H7" s="29"/>
      <c r="I7" s="29"/>
      <c r="J7" s="29"/>
      <c r="K7" s="29"/>
    </row>
    <row r="8" ht="21" customHeight="1" spans="1:11">
      <c r="A8" s="28" t="s">
        <v>150</v>
      </c>
      <c r="B8" s="4" t="s">
        <v>154</v>
      </c>
      <c r="C8" s="4" t="s">
        <v>154</v>
      </c>
      <c r="D8" s="4" t="s">
        <v>157</v>
      </c>
      <c r="E8" s="4" t="s">
        <v>158</v>
      </c>
      <c r="F8" s="29">
        <v>215.5</v>
      </c>
      <c r="G8" s="29">
        <v>215.5</v>
      </c>
      <c r="H8" s="29"/>
      <c r="I8" s="29"/>
      <c r="J8" s="29"/>
      <c r="K8" s="29"/>
    </row>
    <row r="9" ht="21" customHeight="1" spans="1:11">
      <c r="A9" s="28" t="s">
        <v>150</v>
      </c>
      <c r="B9" s="4" t="s">
        <v>154</v>
      </c>
      <c r="C9" s="4" t="s">
        <v>159</v>
      </c>
      <c r="D9" s="4" t="s">
        <v>160</v>
      </c>
      <c r="E9" s="4" t="s">
        <v>161</v>
      </c>
      <c r="F9" s="29">
        <v>101.98</v>
      </c>
      <c r="G9" s="29">
        <v>101.98</v>
      </c>
      <c r="H9" s="29"/>
      <c r="I9" s="29"/>
      <c r="J9" s="29"/>
      <c r="K9" s="29"/>
    </row>
    <row r="10" ht="21" customHeight="1" spans="1:11">
      <c r="A10" s="28" t="s">
        <v>162</v>
      </c>
      <c r="B10" s="4" t="s">
        <v>163</v>
      </c>
      <c r="C10" s="4" t="s">
        <v>147</v>
      </c>
      <c r="D10" s="4" t="s">
        <v>164</v>
      </c>
      <c r="E10" s="4" t="s">
        <v>165</v>
      </c>
      <c r="F10" s="29">
        <v>110.83</v>
      </c>
      <c r="G10" s="29">
        <v>110.83</v>
      </c>
      <c r="H10" s="29"/>
      <c r="I10" s="29"/>
      <c r="J10" s="29"/>
      <c r="K10" s="29"/>
    </row>
    <row r="11" ht="21" customHeight="1" spans="1:11">
      <c r="A11" s="28" t="s">
        <v>162</v>
      </c>
      <c r="B11" s="4" t="s">
        <v>163</v>
      </c>
      <c r="C11" s="4" t="s">
        <v>146</v>
      </c>
      <c r="D11" s="4" t="s">
        <v>166</v>
      </c>
      <c r="E11" s="4" t="s">
        <v>167</v>
      </c>
      <c r="F11" s="29">
        <v>8.37</v>
      </c>
      <c r="G11" s="29">
        <v>8.37</v>
      </c>
      <c r="H11" s="29"/>
      <c r="I11" s="29"/>
      <c r="J11" s="29"/>
      <c r="K11" s="29"/>
    </row>
    <row r="12" ht="21" customHeight="1" spans="1:11">
      <c r="A12" s="28" t="s">
        <v>162</v>
      </c>
      <c r="B12" s="4" t="s">
        <v>163</v>
      </c>
      <c r="C12" s="4" t="s">
        <v>151</v>
      </c>
      <c r="D12" s="4" t="s">
        <v>168</v>
      </c>
      <c r="E12" s="4" t="s">
        <v>169</v>
      </c>
      <c r="F12" s="29">
        <v>14.18</v>
      </c>
      <c r="G12" s="29">
        <v>14.18</v>
      </c>
      <c r="H12" s="29"/>
      <c r="I12" s="29"/>
      <c r="J12" s="29"/>
      <c r="K12" s="29"/>
    </row>
    <row r="13" ht="21" customHeight="1" spans="1:11">
      <c r="A13" s="28" t="s">
        <v>170</v>
      </c>
      <c r="B13" s="4" t="s">
        <v>171</v>
      </c>
      <c r="C13" s="4" t="s">
        <v>147</v>
      </c>
      <c r="D13" s="4" t="s">
        <v>172</v>
      </c>
      <c r="E13" s="4" t="s">
        <v>173</v>
      </c>
      <c r="F13" s="29">
        <v>222.73</v>
      </c>
      <c r="G13" s="29">
        <v>222.73</v>
      </c>
      <c r="H13" s="29"/>
      <c r="I13" s="29"/>
      <c r="J13" s="29"/>
      <c r="K13" s="29"/>
    </row>
  </sheetData>
  <mergeCells count="1">
    <mergeCell ref="A1:C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39"/>
  <sheetViews>
    <sheetView workbookViewId="0">
      <selection activeCell="D5" sqref="D5"/>
    </sheetView>
  </sheetViews>
  <sheetFormatPr defaultColWidth="9" defaultRowHeight="14.4" outlineLevelCol="3"/>
  <cols>
    <col min="1" max="1" width="31.25" customWidth="1"/>
    <col min="2" max="2" width="18.1296296296296" customWidth="1"/>
    <col min="3" max="3" width="27.1296296296296" customWidth="1"/>
    <col min="4" max="4" width="18.1296296296296" customWidth="1"/>
  </cols>
  <sheetData>
    <row r="1" ht="16.5" customHeight="1" spans="1:4">
      <c r="A1" s="16" t="s">
        <v>10</v>
      </c>
      <c r="B1" s="16"/>
      <c r="C1" s="16" t="s">
        <v>11</v>
      </c>
      <c r="D1" s="16"/>
    </row>
    <row r="2" ht="16.5" customHeight="1" spans="1:4">
      <c r="A2" s="16" t="s">
        <v>12</v>
      </c>
      <c r="B2" s="16" t="s">
        <v>13</v>
      </c>
      <c r="C2" s="16" t="s">
        <v>12</v>
      </c>
      <c r="D2" s="16" t="s">
        <v>13</v>
      </c>
    </row>
    <row r="3" ht="16.5" customHeight="1" spans="1:4">
      <c r="A3" s="17" t="s">
        <v>174</v>
      </c>
      <c r="B3" s="18">
        <v>11412.93</v>
      </c>
      <c r="C3" s="17" t="s">
        <v>175</v>
      </c>
      <c r="D3" s="18">
        <v>11412.93</v>
      </c>
    </row>
    <row r="4" ht="16.5" customHeight="1" spans="1:4">
      <c r="A4" s="19"/>
      <c r="B4" s="20"/>
      <c r="C4" s="19"/>
      <c r="D4" s="21"/>
    </row>
    <row r="5" ht="16.5" customHeight="1" spans="1:4">
      <c r="A5" s="22" t="s">
        <v>176</v>
      </c>
      <c r="B5" s="21">
        <v>10546.93</v>
      </c>
      <c r="C5" s="22" t="s">
        <v>18</v>
      </c>
      <c r="D5" s="21">
        <v>2243.1</v>
      </c>
    </row>
    <row r="6" ht="16.5" customHeight="1" spans="1:4">
      <c r="A6" s="22" t="s">
        <v>177</v>
      </c>
      <c r="B6" s="21"/>
      <c r="C6" s="22" t="s">
        <v>22</v>
      </c>
      <c r="D6" s="21"/>
    </row>
    <row r="7" ht="16.5" customHeight="1" spans="1:4">
      <c r="A7" s="22" t="s">
        <v>178</v>
      </c>
      <c r="B7" s="21">
        <v>66</v>
      </c>
      <c r="C7" s="22" t="s">
        <v>26</v>
      </c>
      <c r="D7" s="21">
        <v>10</v>
      </c>
    </row>
    <row r="8" ht="16.5" customHeight="1" spans="1:4">
      <c r="A8" s="22" t="s">
        <v>179</v>
      </c>
      <c r="B8" s="21">
        <v>800</v>
      </c>
      <c r="C8" s="22" t="s">
        <v>30</v>
      </c>
      <c r="D8" s="21">
        <v>350</v>
      </c>
    </row>
    <row r="9" ht="16.5" customHeight="1" spans="1:4">
      <c r="A9" s="22" t="s">
        <v>180</v>
      </c>
      <c r="B9" s="21"/>
      <c r="C9" s="22" t="s">
        <v>34</v>
      </c>
      <c r="D9" s="21">
        <v>50</v>
      </c>
    </row>
    <row r="10" ht="16.5" customHeight="1" spans="1:4">
      <c r="A10" s="22" t="s">
        <v>181</v>
      </c>
      <c r="B10" s="21"/>
      <c r="C10" s="22" t="s">
        <v>38</v>
      </c>
      <c r="D10" s="21">
        <v>10</v>
      </c>
    </row>
    <row r="11" ht="16.5" customHeight="1" spans="1:4">
      <c r="A11" s="17" t="s">
        <v>182</v>
      </c>
      <c r="B11" s="18"/>
      <c r="C11" s="22" t="s">
        <v>42</v>
      </c>
      <c r="D11" s="21">
        <v>100</v>
      </c>
    </row>
    <row r="12" ht="16.5" customHeight="1" spans="1:4">
      <c r="A12" s="22" t="s">
        <v>176</v>
      </c>
      <c r="B12" s="21"/>
      <c r="C12" s="22" t="s">
        <v>46</v>
      </c>
      <c r="D12" s="21">
        <v>386.45</v>
      </c>
    </row>
    <row r="13" ht="16.5" customHeight="1" spans="1:4">
      <c r="A13" s="22" t="s">
        <v>179</v>
      </c>
      <c r="B13" s="21"/>
      <c r="C13" s="22" t="s">
        <v>50</v>
      </c>
      <c r="D13" s="21">
        <v>20</v>
      </c>
    </row>
    <row r="14" ht="16.5" customHeight="1" spans="1:4">
      <c r="A14" s="22" t="s">
        <v>180</v>
      </c>
      <c r="B14" s="21"/>
      <c r="C14" s="22" t="s">
        <v>54</v>
      </c>
      <c r="D14" s="21">
        <v>133.38</v>
      </c>
    </row>
    <row r="15" ht="16.5" customHeight="1" spans="1:4">
      <c r="A15" s="22" t="s">
        <v>181</v>
      </c>
      <c r="B15" s="21"/>
      <c r="C15" s="22" t="s">
        <v>58</v>
      </c>
      <c r="D15" s="21">
        <v>200</v>
      </c>
    </row>
    <row r="16" ht="16.5" customHeight="1" spans="1:4">
      <c r="A16" s="19"/>
      <c r="B16" s="20"/>
      <c r="C16" s="22" t="s">
        <v>62</v>
      </c>
      <c r="D16" s="21">
        <v>6157.27</v>
      </c>
    </row>
    <row r="17" ht="16.5" customHeight="1" spans="1:4">
      <c r="A17" s="19"/>
      <c r="B17" s="20"/>
      <c r="C17" s="22" t="s">
        <v>65</v>
      </c>
      <c r="D17" s="21">
        <v>1500</v>
      </c>
    </row>
    <row r="18" ht="16.5" customHeight="1" spans="1:4">
      <c r="A18" s="19"/>
      <c r="B18" s="20"/>
      <c r="C18" s="22" t="s">
        <v>69</v>
      </c>
      <c r="D18" s="21">
        <v>10</v>
      </c>
    </row>
    <row r="19" ht="16.5" customHeight="1" spans="1:4">
      <c r="A19" s="19"/>
      <c r="B19" s="20"/>
      <c r="C19" s="22" t="s">
        <v>73</v>
      </c>
      <c r="D19" s="21"/>
    </row>
    <row r="20" ht="16.5" customHeight="1" spans="1:4">
      <c r="A20" s="19"/>
      <c r="B20" s="20"/>
      <c r="C20" s="22" t="s">
        <v>76</v>
      </c>
      <c r="D20" s="21">
        <v>20</v>
      </c>
    </row>
    <row r="21" ht="16.5" customHeight="1" spans="1:4">
      <c r="A21" s="19"/>
      <c r="B21" s="20"/>
      <c r="C21" s="22" t="s">
        <v>79</v>
      </c>
      <c r="D21" s="21"/>
    </row>
    <row r="22" ht="16.5" customHeight="1" spans="1:4">
      <c r="A22" s="19"/>
      <c r="B22" s="20"/>
      <c r="C22" s="22" t="s">
        <v>82</v>
      </c>
      <c r="D22" s="21"/>
    </row>
    <row r="23" ht="16.5" customHeight="1" spans="1:4">
      <c r="A23" s="19"/>
      <c r="B23" s="20"/>
      <c r="C23" s="22" t="s">
        <v>84</v>
      </c>
      <c r="D23" s="21"/>
    </row>
    <row r="24" ht="16.5" customHeight="1" spans="1:4">
      <c r="A24" s="19"/>
      <c r="B24" s="20"/>
      <c r="C24" s="22" t="s">
        <v>86</v>
      </c>
      <c r="D24" s="21">
        <v>222.73</v>
      </c>
    </row>
    <row r="25" ht="16.5" customHeight="1" spans="1:4">
      <c r="A25" s="19"/>
      <c r="B25" s="20"/>
      <c r="C25" s="22" t="s">
        <v>88</v>
      </c>
      <c r="D25" s="21"/>
    </row>
    <row r="26" ht="16.5" customHeight="1" spans="1:4">
      <c r="A26" s="19"/>
      <c r="B26" s="20"/>
      <c r="C26" s="22" t="s">
        <v>90</v>
      </c>
      <c r="D26" s="21"/>
    </row>
    <row r="27" ht="16.5" customHeight="1" spans="1:4">
      <c r="A27" s="19"/>
      <c r="B27" s="20"/>
      <c r="C27" s="22" t="s">
        <v>92</v>
      </c>
      <c r="D27" s="21"/>
    </row>
    <row r="28" ht="16.5" customHeight="1" spans="1:4">
      <c r="A28" s="19"/>
      <c r="B28" s="20"/>
      <c r="C28" s="22" t="s">
        <v>94</v>
      </c>
      <c r="D28" s="21"/>
    </row>
    <row r="29" ht="16.5" customHeight="1" spans="1:4">
      <c r="A29" s="19"/>
      <c r="B29" s="20"/>
      <c r="C29" s="22" t="s">
        <v>96</v>
      </c>
      <c r="D29" s="21"/>
    </row>
    <row r="30" ht="16.5" customHeight="1" spans="1:4">
      <c r="A30" s="19"/>
      <c r="B30" s="20"/>
      <c r="C30" s="22" t="s">
        <v>98</v>
      </c>
      <c r="D30" s="21"/>
    </row>
    <row r="31" ht="16.5" customHeight="1" spans="1:4">
      <c r="A31" s="19"/>
      <c r="B31" s="20"/>
      <c r="C31" s="22" t="s">
        <v>100</v>
      </c>
      <c r="D31" s="21"/>
    </row>
    <row r="32" ht="16.5" customHeight="1" spans="1:4">
      <c r="A32" s="19"/>
      <c r="B32" s="20"/>
      <c r="C32" s="22" t="s">
        <v>101</v>
      </c>
      <c r="D32" s="21"/>
    </row>
    <row r="33" ht="16.5" customHeight="1" spans="1:4">
      <c r="A33" s="19"/>
      <c r="B33" s="20"/>
      <c r="C33" s="22" t="s">
        <v>102</v>
      </c>
      <c r="D33" s="21"/>
    </row>
    <row r="34" ht="16.5" customHeight="1" spans="1:4">
      <c r="A34" s="19"/>
      <c r="B34" s="20"/>
      <c r="C34" s="22" t="s">
        <v>103</v>
      </c>
      <c r="D34" s="21"/>
    </row>
    <row r="35" ht="16.5" customHeight="1" spans="1:4">
      <c r="A35" s="19"/>
      <c r="B35" s="20"/>
      <c r="C35" s="19"/>
      <c r="D35" s="20"/>
    </row>
    <row r="36" ht="16.5" customHeight="1" spans="1:4">
      <c r="A36" s="23"/>
      <c r="B36" s="24"/>
      <c r="C36" s="17" t="s">
        <v>183</v>
      </c>
      <c r="D36" s="18"/>
    </row>
    <row r="37" ht="16.5" customHeight="1" spans="1:4">
      <c r="A37" s="23"/>
      <c r="B37" s="24"/>
      <c r="C37" s="23"/>
      <c r="D37" s="24"/>
    </row>
    <row r="38" ht="16.5" customHeight="1" spans="1:4">
      <c r="A38" s="16" t="s">
        <v>184</v>
      </c>
      <c r="B38" s="18">
        <v>11412.93</v>
      </c>
      <c r="C38" s="16" t="s">
        <v>185</v>
      </c>
      <c r="D38" s="18">
        <f>SUM(D5:D37)</f>
        <v>11412.93</v>
      </c>
    </row>
    <row r="39" spans="1:4">
      <c r="B39" s="25"/>
    </row>
  </sheetData>
  <mergeCells count="2">
    <mergeCell ref="A1:B1"/>
    <mergeCell ref="C1:D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24"/>
  <sheetViews>
    <sheetView tabSelected="1" workbookViewId="0">
      <selection activeCell="A1" sqref="A1:C2"/>
    </sheetView>
  </sheetViews>
  <sheetFormatPr defaultColWidth="9" defaultRowHeight="14.4" outlineLevelCol="7"/>
  <cols>
    <col min="1" max="1" width="7.37962962962963" customWidth="1"/>
    <col min="2" max="3" width="8.75" customWidth="1"/>
    <col min="4" max="4" width="11.25" customWidth="1"/>
    <col min="5" max="5" width="29.1296296296296" customWidth="1"/>
    <col min="6" max="7" width="11.3796296296296" customWidth="1"/>
    <col min="8" max="8" width="13" customWidth="1"/>
  </cols>
  <sheetData>
    <row r="1" ht="21" customHeight="1" spans="1:8">
      <c r="A1" s="1" t="s">
        <v>134</v>
      </c>
      <c r="B1" s="10"/>
      <c r="C1" s="11"/>
      <c r="D1" s="1" t="s">
        <v>135</v>
      </c>
      <c r="E1" s="1" t="s">
        <v>136</v>
      </c>
      <c r="F1" s="1" t="s">
        <v>113</v>
      </c>
      <c r="G1" s="1" t="s">
        <v>137</v>
      </c>
      <c r="H1" s="1" t="s">
        <v>138</v>
      </c>
    </row>
    <row r="2" ht="21" customHeight="1" spans="1:8">
      <c r="A2" s="1"/>
      <c r="B2" s="2"/>
      <c r="C2" s="2"/>
      <c r="D2" s="1"/>
      <c r="E2" s="1"/>
      <c r="F2" s="1"/>
      <c r="G2" s="1"/>
      <c r="H2" s="1"/>
    </row>
    <row r="3" ht="21" customHeight="1" spans="1:8">
      <c r="A3" s="1" t="s">
        <v>142</v>
      </c>
      <c r="B3" s="1" t="s">
        <v>143</v>
      </c>
      <c r="C3" s="1" t="s">
        <v>144</v>
      </c>
      <c r="D3" s="1"/>
      <c r="E3" s="1"/>
      <c r="F3" s="1"/>
      <c r="G3" s="1"/>
      <c r="H3" s="1"/>
    </row>
    <row r="4" ht="21" customHeight="1" spans="1:8">
      <c r="A4" s="12"/>
      <c r="B4" s="12"/>
      <c r="C4" s="12"/>
      <c r="D4" s="1"/>
      <c r="E4" s="1"/>
      <c r="F4" s="5">
        <v>2612.93</v>
      </c>
      <c r="G4" s="5">
        <v>2546.93</v>
      </c>
      <c r="H4" s="5">
        <v>66</v>
      </c>
    </row>
    <row r="5" ht="21" customHeight="1" spans="1:8">
      <c r="A5" s="12"/>
      <c r="B5" s="12"/>
      <c r="C5" s="12"/>
      <c r="D5" s="12" t="s">
        <v>133</v>
      </c>
      <c r="E5" s="12" t="s">
        <v>7</v>
      </c>
      <c r="F5" s="13">
        <v>2612.93</v>
      </c>
      <c r="G5" s="13">
        <v>2546.93</v>
      </c>
      <c r="H5" s="13">
        <v>66</v>
      </c>
    </row>
    <row r="6" ht="21" customHeight="1" spans="1:8">
      <c r="A6" s="12"/>
      <c r="B6" s="12"/>
      <c r="C6" s="12"/>
      <c r="D6" s="12" t="s">
        <v>5</v>
      </c>
      <c r="E6" s="12" t="s">
        <v>7</v>
      </c>
      <c r="F6" s="14">
        <v>2612.93</v>
      </c>
      <c r="G6" s="14">
        <v>2546.93</v>
      </c>
      <c r="H6" s="14">
        <v>66</v>
      </c>
    </row>
    <row r="7" ht="21" customHeight="1" spans="1:8">
      <c r="A7" s="12" t="s">
        <v>150</v>
      </c>
      <c r="B7" s="12"/>
      <c r="C7" s="12"/>
      <c r="D7" s="15" t="s">
        <v>150</v>
      </c>
      <c r="E7" s="2" t="s">
        <v>186</v>
      </c>
      <c r="F7" s="13">
        <v>386.45</v>
      </c>
      <c r="G7" s="13">
        <v>386.45</v>
      </c>
      <c r="H7" s="13"/>
    </row>
    <row r="8" ht="21" customHeight="1" spans="1:8">
      <c r="A8" s="12" t="s">
        <v>150</v>
      </c>
      <c r="B8" s="12" t="s">
        <v>154</v>
      </c>
      <c r="C8" s="12"/>
      <c r="D8" s="15" t="s">
        <v>187</v>
      </c>
      <c r="E8" s="2" t="s">
        <v>188</v>
      </c>
      <c r="F8" s="13">
        <v>382.91</v>
      </c>
      <c r="G8" s="13">
        <v>382.91</v>
      </c>
      <c r="H8" s="13"/>
    </row>
    <row r="9" ht="21" customHeight="1" spans="1:8">
      <c r="A9" s="12" t="s">
        <v>150</v>
      </c>
      <c r="B9" s="12" t="s">
        <v>154</v>
      </c>
      <c r="C9" s="12" t="s">
        <v>147</v>
      </c>
      <c r="D9" s="15" t="s">
        <v>155</v>
      </c>
      <c r="E9" s="2" t="s">
        <v>156</v>
      </c>
      <c r="F9" s="13">
        <v>65.43</v>
      </c>
      <c r="G9" s="13">
        <v>65.43</v>
      </c>
      <c r="H9" s="13"/>
    </row>
    <row r="10" ht="21" customHeight="1" spans="1:8">
      <c r="A10" s="12" t="s">
        <v>150</v>
      </c>
      <c r="B10" s="12" t="s">
        <v>154</v>
      </c>
      <c r="C10" s="12" t="s">
        <v>154</v>
      </c>
      <c r="D10" s="15" t="s">
        <v>157</v>
      </c>
      <c r="E10" s="2" t="s">
        <v>158</v>
      </c>
      <c r="F10" s="13">
        <v>215.5</v>
      </c>
      <c r="G10" s="13">
        <v>215.5</v>
      </c>
      <c r="H10" s="13"/>
    </row>
    <row r="11" ht="21" customHeight="1" spans="1:8">
      <c r="A11" s="12" t="s">
        <v>150</v>
      </c>
      <c r="B11" s="12" t="s">
        <v>154</v>
      </c>
      <c r="C11" s="12" t="s">
        <v>159</v>
      </c>
      <c r="D11" s="15" t="s">
        <v>160</v>
      </c>
      <c r="E11" s="2" t="s">
        <v>161</v>
      </c>
      <c r="F11" s="13">
        <v>101.98</v>
      </c>
      <c r="G11" s="13">
        <v>101.98</v>
      </c>
      <c r="H11" s="13"/>
    </row>
    <row r="12" ht="21" customHeight="1" spans="1:8">
      <c r="A12" s="12" t="s">
        <v>150</v>
      </c>
      <c r="B12" s="12" t="s">
        <v>147</v>
      </c>
      <c r="C12" s="12"/>
      <c r="D12" s="15" t="s">
        <v>189</v>
      </c>
      <c r="E12" s="2" t="s">
        <v>190</v>
      </c>
      <c r="F12" s="13">
        <v>3.54</v>
      </c>
      <c r="G12" s="13">
        <v>3.54</v>
      </c>
      <c r="H12" s="13"/>
    </row>
    <row r="13" ht="21" customHeight="1" spans="1:8">
      <c r="A13" s="12" t="s">
        <v>150</v>
      </c>
      <c r="B13" s="12" t="s">
        <v>147</v>
      </c>
      <c r="C13" s="12" t="s">
        <v>151</v>
      </c>
      <c r="D13" s="15" t="s">
        <v>152</v>
      </c>
      <c r="E13" s="2" t="s">
        <v>153</v>
      </c>
      <c r="F13" s="13">
        <v>3.54</v>
      </c>
      <c r="G13" s="13">
        <v>3.54</v>
      </c>
      <c r="H13" s="13"/>
    </row>
    <row r="14" ht="21" customHeight="1" spans="1:8">
      <c r="A14" s="12" t="s">
        <v>162</v>
      </c>
      <c r="B14" s="12"/>
      <c r="C14" s="12"/>
      <c r="D14" s="15" t="s">
        <v>162</v>
      </c>
      <c r="E14" s="2" t="s">
        <v>191</v>
      </c>
      <c r="F14" s="13">
        <v>133.38</v>
      </c>
      <c r="G14" s="13">
        <v>133.38</v>
      </c>
      <c r="H14" s="13"/>
    </row>
    <row r="15" ht="21" customHeight="1" spans="1:8">
      <c r="A15" s="12" t="s">
        <v>162</v>
      </c>
      <c r="B15" s="12" t="s">
        <v>163</v>
      </c>
      <c r="C15" s="12"/>
      <c r="D15" s="15" t="s">
        <v>192</v>
      </c>
      <c r="E15" s="2" t="s">
        <v>193</v>
      </c>
      <c r="F15" s="13">
        <v>133.38</v>
      </c>
      <c r="G15" s="13">
        <v>133.38</v>
      </c>
      <c r="H15" s="13"/>
    </row>
    <row r="16" ht="21" customHeight="1" spans="1:8">
      <c r="A16" s="12" t="s">
        <v>162</v>
      </c>
      <c r="B16" s="12" t="s">
        <v>163</v>
      </c>
      <c r="C16" s="12" t="s">
        <v>147</v>
      </c>
      <c r="D16" s="15" t="s">
        <v>164</v>
      </c>
      <c r="E16" s="2" t="s">
        <v>165</v>
      </c>
      <c r="F16" s="13">
        <v>110.83</v>
      </c>
      <c r="G16" s="13">
        <v>110.83</v>
      </c>
      <c r="H16" s="13"/>
    </row>
    <row r="17" ht="21" customHeight="1" spans="1:8">
      <c r="A17" s="12" t="s">
        <v>162</v>
      </c>
      <c r="B17" s="12" t="s">
        <v>163</v>
      </c>
      <c r="C17" s="12" t="s">
        <v>146</v>
      </c>
      <c r="D17" s="15" t="s">
        <v>166</v>
      </c>
      <c r="E17" s="2" t="s">
        <v>167</v>
      </c>
      <c r="F17" s="13">
        <v>8.37</v>
      </c>
      <c r="G17" s="13">
        <v>8.37</v>
      </c>
      <c r="H17" s="13"/>
    </row>
    <row r="18" ht="21" customHeight="1" spans="1:8">
      <c r="A18" s="12" t="s">
        <v>162</v>
      </c>
      <c r="B18" s="12" t="s">
        <v>163</v>
      </c>
      <c r="C18" s="12" t="s">
        <v>151</v>
      </c>
      <c r="D18" s="15" t="s">
        <v>168</v>
      </c>
      <c r="E18" s="2" t="s">
        <v>169</v>
      </c>
      <c r="F18" s="13">
        <v>14.18</v>
      </c>
      <c r="G18" s="13">
        <v>14.18</v>
      </c>
      <c r="H18" s="13"/>
    </row>
    <row r="19" ht="21" customHeight="1" spans="1:8">
      <c r="A19" s="12" t="s">
        <v>145</v>
      </c>
      <c r="B19" s="12"/>
      <c r="C19" s="12"/>
      <c r="D19" s="15" t="s">
        <v>145</v>
      </c>
      <c r="E19" s="2" t="s">
        <v>194</v>
      </c>
      <c r="F19" s="13">
        <v>1870.37</v>
      </c>
      <c r="G19" s="13">
        <v>1804.37</v>
      </c>
      <c r="H19" s="13">
        <v>66</v>
      </c>
    </row>
    <row r="20" ht="21" customHeight="1" spans="1:8">
      <c r="A20" s="12" t="s">
        <v>145</v>
      </c>
      <c r="B20" s="12" t="s">
        <v>146</v>
      </c>
      <c r="C20" s="12"/>
      <c r="D20" s="15" t="s">
        <v>195</v>
      </c>
      <c r="E20" s="2" t="s">
        <v>196</v>
      </c>
      <c r="F20" s="13">
        <v>1870.37</v>
      </c>
      <c r="G20" s="13">
        <v>1804.37</v>
      </c>
      <c r="H20" s="13">
        <v>66</v>
      </c>
    </row>
    <row r="21" ht="21" customHeight="1" spans="1:8">
      <c r="A21" s="12" t="s">
        <v>145</v>
      </c>
      <c r="B21" s="12" t="s">
        <v>146</v>
      </c>
      <c r="C21" s="12" t="s">
        <v>147</v>
      </c>
      <c r="D21" s="15" t="s">
        <v>148</v>
      </c>
      <c r="E21" s="2" t="s">
        <v>149</v>
      </c>
      <c r="F21" s="13">
        <v>1870.37</v>
      </c>
      <c r="G21" s="13">
        <v>1804.37</v>
      </c>
      <c r="H21" s="13">
        <v>66</v>
      </c>
    </row>
    <row r="22" ht="21" customHeight="1" spans="1:8">
      <c r="A22" s="12" t="s">
        <v>170</v>
      </c>
      <c r="B22" s="12"/>
      <c r="C22" s="12"/>
      <c r="D22" s="15" t="s">
        <v>170</v>
      </c>
      <c r="E22" s="2" t="s">
        <v>197</v>
      </c>
      <c r="F22" s="13">
        <v>222.73</v>
      </c>
      <c r="G22" s="13">
        <v>222.73</v>
      </c>
      <c r="H22" s="13"/>
    </row>
    <row r="23" ht="21" customHeight="1" spans="1:8">
      <c r="A23" s="12" t="s">
        <v>170</v>
      </c>
      <c r="B23" s="12" t="s">
        <v>171</v>
      </c>
      <c r="C23" s="12"/>
      <c r="D23" s="15" t="s">
        <v>198</v>
      </c>
      <c r="E23" s="2" t="s">
        <v>199</v>
      </c>
      <c r="F23" s="13">
        <v>222.73</v>
      </c>
      <c r="G23" s="13">
        <v>222.73</v>
      </c>
      <c r="H23" s="13"/>
    </row>
    <row r="24" ht="21" customHeight="1" spans="1:8">
      <c r="A24" s="12" t="s">
        <v>170</v>
      </c>
      <c r="B24" s="12" t="s">
        <v>171</v>
      </c>
      <c r="C24" s="12" t="s">
        <v>147</v>
      </c>
      <c r="D24" s="15" t="s">
        <v>172</v>
      </c>
      <c r="E24" s="2" t="s">
        <v>173</v>
      </c>
      <c r="F24" s="13">
        <v>222.73</v>
      </c>
      <c r="G24" s="13">
        <v>222.73</v>
      </c>
      <c r="H24" s="13"/>
    </row>
  </sheetData>
  <mergeCells count="6">
    <mergeCell ref="D1:D3"/>
    <mergeCell ref="E1:E3"/>
    <mergeCell ref="F1:F3"/>
    <mergeCell ref="G1:G3"/>
    <mergeCell ref="H1:H3"/>
    <mergeCell ref="A1:C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27"/>
  <sheetViews>
    <sheetView workbookViewId="0">
      <selection activeCell="A1" sqref="A1:B1"/>
    </sheetView>
  </sheetViews>
  <sheetFormatPr defaultColWidth="9" defaultRowHeight="14.4" outlineLevelCol="6"/>
  <cols>
    <col min="1" max="2" width="8.5" customWidth="1"/>
    <col min="3" max="3" width="13.8796296296296" customWidth="1"/>
    <col min="4" max="4" width="34" customWidth="1"/>
    <col min="5" max="7" width="13.8796296296296" customWidth="1"/>
  </cols>
  <sheetData>
    <row r="1" ht="30" customHeight="1" spans="1:7">
      <c r="A1" s="1" t="s">
        <v>200</v>
      </c>
      <c r="B1" s="1"/>
      <c r="C1" s="1" t="s">
        <v>135</v>
      </c>
      <c r="D1" s="1" t="s">
        <v>136</v>
      </c>
      <c r="E1" s="1" t="s">
        <v>113</v>
      </c>
      <c r="F1" s="1" t="s">
        <v>201</v>
      </c>
      <c r="G1" s="1" t="s">
        <v>202</v>
      </c>
    </row>
    <row r="2" ht="30" customHeight="1" spans="1:7">
      <c r="A2" s="1" t="s">
        <v>142</v>
      </c>
      <c r="B2" s="1" t="s">
        <v>143</v>
      </c>
      <c r="C2" s="1" t="s">
        <v>113</v>
      </c>
      <c r="D2" s="1"/>
      <c r="E2" s="6">
        <v>2546.93</v>
      </c>
      <c r="F2" s="6">
        <v>2449.43</v>
      </c>
      <c r="G2" s="6">
        <v>97.5</v>
      </c>
    </row>
    <row r="3" ht="30" customHeight="1" spans="1:7">
      <c r="A3" s="4"/>
      <c r="B3" s="4"/>
      <c r="C3" s="2" t="s">
        <v>133</v>
      </c>
      <c r="D3" s="2" t="s">
        <v>7</v>
      </c>
      <c r="E3" s="6">
        <v>2546.93</v>
      </c>
      <c r="F3" s="6">
        <v>2449.43</v>
      </c>
      <c r="G3" s="6">
        <v>97.5</v>
      </c>
    </row>
    <row r="4" ht="30" customHeight="1" spans="1:7">
      <c r="A4" s="4"/>
      <c r="B4" s="4"/>
      <c r="C4" s="4" t="s">
        <v>5</v>
      </c>
      <c r="D4" s="4" t="s">
        <v>7</v>
      </c>
      <c r="E4" s="7">
        <v>2546.93</v>
      </c>
      <c r="F4" s="7">
        <v>2449.43</v>
      </c>
      <c r="G4" s="7">
        <v>97.5</v>
      </c>
    </row>
    <row r="5" ht="30" customHeight="1" spans="1:7">
      <c r="A5" s="8" t="s">
        <v>203</v>
      </c>
      <c r="B5" s="8"/>
      <c r="C5" s="4" t="s">
        <v>203</v>
      </c>
      <c r="D5" s="4" t="s">
        <v>204</v>
      </c>
      <c r="E5" s="9">
        <v>2384</v>
      </c>
      <c r="F5" s="9">
        <v>2384</v>
      </c>
      <c r="G5" s="9"/>
    </row>
    <row r="6" ht="30" customHeight="1" spans="1:7">
      <c r="A6" s="8" t="s">
        <v>203</v>
      </c>
      <c r="B6" s="8" t="s">
        <v>147</v>
      </c>
      <c r="C6" s="4" t="s">
        <v>205</v>
      </c>
      <c r="D6" s="4" t="s">
        <v>206</v>
      </c>
      <c r="E6" s="9">
        <v>433.5</v>
      </c>
      <c r="F6" s="9">
        <v>433.5</v>
      </c>
      <c r="G6" s="9"/>
    </row>
    <row r="7" ht="30" customHeight="1" spans="1:7">
      <c r="A7" s="8" t="s">
        <v>203</v>
      </c>
      <c r="B7" s="8" t="s">
        <v>171</v>
      </c>
      <c r="C7" s="4" t="s">
        <v>207</v>
      </c>
      <c r="D7" s="4" t="s">
        <v>208</v>
      </c>
      <c r="E7" s="9">
        <v>354.51</v>
      </c>
      <c r="F7" s="9">
        <v>354.51</v>
      </c>
      <c r="G7" s="9"/>
    </row>
    <row r="8" ht="30" customHeight="1" spans="1:7">
      <c r="A8" s="8" t="s">
        <v>203</v>
      </c>
      <c r="B8" s="8" t="s">
        <v>146</v>
      </c>
      <c r="C8" s="4" t="s">
        <v>209</v>
      </c>
      <c r="D8" s="4" t="s">
        <v>210</v>
      </c>
      <c r="E8" s="9">
        <v>840.86</v>
      </c>
      <c r="F8" s="9">
        <v>840.86</v>
      </c>
      <c r="G8" s="9"/>
    </row>
    <row r="9" ht="30" customHeight="1" spans="1:7">
      <c r="A9" s="8" t="s">
        <v>203</v>
      </c>
      <c r="B9" s="8" t="s">
        <v>211</v>
      </c>
      <c r="C9" s="4" t="s">
        <v>212</v>
      </c>
      <c r="D9" s="4" t="s">
        <v>213</v>
      </c>
      <c r="E9" s="9">
        <v>215.5</v>
      </c>
      <c r="F9" s="9">
        <v>215.5</v>
      </c>
      <c r="G9" s="9"/>
    </row>
    <row r="10" ht="30" customHeight="1" spans="1:7">
      <c r="A10" s="8" t="s">
        <v>203</v>
      </c>
      <c r="B10" s="8" t="s">
        <v>214</v>
      </c>
      <c r="C10" s="4" t="s">
        <v>215</v>
      </c>
      <c r="D10" s="4" t="s">
        <v>216</v>
      </c>
      <c r="E10" s="9">
        <v>101.98</v>
      </c>
      <c r="F10" s="9">
        <v>101.98</v>
      </c>
      <c r="G10" s="9"/>
    </row>
    <row r="11" ht="30" customHeight="1" spans="1:7">
      <c r="A11" s="8" t="s">
        <v>203</v>
      </c>
      <c r="B11" s="8" t="s">
        <v>217</v>
      </c>
      <c r="C11" s="4" t="s">
        <v>218</v>
      </c>
      <c r="D11" s="4" t="s">
        <v>219</v>
      </c>
      <c r="E11" s="9">
        <v>58.39</v>
      </c>
      <c r="F11" s="9">
        <v>58.39</v>
      </c>
      <c r="G11" s="9"/>
    </row>
    <row r="12" ht="30" customHeight="1" spans="1:7">
      <c r="A12" s="8" t="s">
        <v>203</v>
      </c>
      <c r="B12" s="8" t="s">
        <v>163</v>
      </c>
      <c r="C12" s="4" t="s">
        <v>220</v>
      </c>
      <c r="D12" s="4" t="s">
        <v>221</v>
      </c>
      <c r="E12" s="9">
        <v>8.37</v>
      </c>
      <c r="F12" s="9">
        <v>8.37</v>
      </c>
      <c r="G12" s="9"/>
    </row>
    <row r="13" ht="30" customHeight="1" spans="1:7">
      <c r="A13" s="8" t="s">
        <v>203</v>
      </c>
      <c r="B13" s="8" t="s">
        <v>222</v>
      </c>
      <c r="C13" s="4" t="s">
        <v>223</v>
      </c>
      <c r="D13" s="4" t="s">
        <v>224</v>
      </c>
      <c r="E13" s="9">
        <v>29.76</v>
      </c>
      <c r="F13" s="9">
        <v>29.76</v>
      </c>
      <c r="G13" s="9"/>
    </row>
    <row r="14" ht="30" customHeight="1" spans="1:7">
      <c r="A14" s="8" t="s">
        <v>203</v>
      </c>
      <c r="B14" s="8" t="s">
        <v>225</v>
      </c>
      <c r="C14" s="4" t="s">
        <v>226</v>
      </c>
      <c r="D14" s="4" t="s">
        <v>173</v>
      </c>
      <c r="E14" s="9">
        <v>222.73</v>
      </c>
      <c r="F14" s="9">
        <v>222.73</v>
      </c>
      <c r="G14" s="9"/>
    </row>
    <row r="15" ht="30" customHeight="1" spans="1:7">
      <c r="A15" s="8" t="s">
        <v>203</v>
      </c>
      <c r="B15" s="8" t="s">
        <v>227</v>
      </c>
      <c r="C15" s="4" t="s">
        <v>228</v>
      </c>
      <c r="D15" s="4" t="s">
        <v>229</v>
      </c>
      <c r="E15" s="9">
        <v>40.4</v>
      </c>
      <c r="F15" s="9">
        <v>40.4</v>
      </c>
      <c r="G15" s="9"/>
    </row>
    <row r="16" ht="30" customHeight="1" spans="1:7">
      <c r="A16" s="8" t="s">
        <v>203</v>
      </c>
      <c r="B16" s="8" t="s">
        <v>151</v>
      </c>
      <c r="C16" s="4" t="s">
        <v>230</v>
      </c>
      <c r="D16" s="4" t="s">
        <v>231</v>
      </c>
      <c r="E16" s="9">
        <v>78</v>
      </c>
      <c r="F16" s="9">
        <v>78</v>
      </c>
      <c r="G16" s="9"/>
    </row>
    <row r="17" ht="30" customHeight="1" spans="1:7">
      <c r="A17" s="8" t="s">
        <v>232</v>
      </c>
      <c r="B17" s="8"/>
      <c r="C17" s="4" t="s">
        <v>232</v>
      </c>
      <c r="D17" s="4" t="s">
        <v>233</v>
      </c>
      <c r="E17" s="9">
        <v>97.5</v>
      </c>
      <c r="F17" s="9"/>
      <c r="G17" s="9">
        <v>97.5</v>
      </c>
    </row>
    <row r="18" ht="30" customHeight="1" spans="1:7">
      <c r="A18" s="8" t="s">
        <v>232</v>
      </c>
      <c r="B18" s="8" t="s">
        <v>147</v>
      </c>
      <c r="C18" s="4" t="s">
        <v>234</v>
      </c>
      <c r="D18" s="4" t="s">
        <v>235</v>
      </c>
      <c r="E18" s="9">
        <v>13</v>
      </c>
      <c r="F18" s="9"/>
      <c r="G18" s="9">
        <v>13</v>
      </c>
    </row>
    <row r="19" ht="30" customHeight="1" spans="1:7">
      <c r="A19" s="8" t="s">
        <v>232</v>
      </c>
      <c r="B19" s="8" t="s">
        <v>171</v>
      </c>
      <c r="C19" s="4" t="s">
        <v>236</v>
      </c>
      <c r="D19" s="4" t="s">
        <v>237</v>
      </c>
      <c r="E19" s="9">
        <v>20</v>
      </c>
      <c r="F19" s="9"/>
      <c r="G19" s="9">
        <v>20</v>
      </c>
    </row>
    <row r="20" ht="30" customHeight="1" spans="1:7">
      <c r="A20" s="8" t="s">
        <v>232</v>
      </c>
      <c r="B20" s="8" t="s">
        <v>154</v>
      </c>
      <c r="C20" s="4" t="s">
        <v>238</v>
      </c>
      <c r="D20" s="4" t="s">
        <v>239</v>
      </c>
      <c r="E20" s="9">
        <v>10</v>
      </c>
      <c r="F20" s="9"/>
      <c r="G20" s="9">
        <v>10</v>
      </c>
    </row>
    <row r="21" ht="30" customHeight="1" spans="1:7">
      <c r="A21" s="8" t="s">
        <v>232</v>
      </c>
      <c r="B21" s="8" t="s">
        <v>159</v>
      </c>
      <c r="C21" s="4" t="s">
        <v>240</v>
      </c>
      <c r="D21" s="4" t="s">
        <v>241</v>
      </c>
      <c r="E21" s="9">
        <v>10</v>
      </c>
      <c r="F21" s="9"/>
      <c r="G21" s="9">
        <v>10</v>
      </c>
    </row>
    <row r="22" ht="30" customHeight="1" spans="1:7">
      <c r="A22" s="8" t="s">
        <v>232</v>
      </c>
      <c r="B22" s="8" t="s">
        <v>214</v>
      </c>
      <c r="C22" s="4" t="s">
        <v>242</v>
      </c>
      <c r="D22" s="4" t="s">
        <v>243</v>
      </c>
      <c r="E22" s="9">
        <v>36.5</v>
      </c>
      <c r="F22" s="9"/>
      <c r="G22" s="9">
        <v>36.5</v>
      </c>
    </row>
    <row r="23" ht="30" customHeight="1" spans="1:7">
      <c r="A23" s="8" t="s">
        <v>232</v>
      </c>
      <c r="B23" s="8" t="s">
        <v>244</v>
      </c>
      <c r="C23" s="4" t="s">
        <v>245</v>
      </c>
      <c r="D23" s="4" t="s">
        <v>246</v>
      </c>
      <c r="E23" s="9">
        <v>8</v>
      </c>
      <c r="F23" s="9"/>
      <c r="G23" s="9">
        <v>8</v>
      </c>
    </row>
    <row r="24" ht="30" customHeight="1" spans="1:7">
      <c r="A24" s="8" t="s">
        <v>247</v>
      </c>
      <c r="B24" s="8"/>
      <c r="C24" s="4" t="s">
        <v>247</v>
      </c>
      <c r="D24" s="4" t="s">
        <v>248</v>
      </c>
      <c r="E24" s="9">
        <v>65.43</v>
      </c>
      <c r="F24" s="9">
        <v>65.43</v>
      </c>
      <c r="G24" s="9"/>
    </row>
    <row r="25" ht="30" customHeight="1" spans="1:7">
      <c r="A25" s="8" t="s">
        <v>247</v>
      </c>
      <c r="B25" s="8" t="s">
        <v>171</v>
      </c>
      <c r="C25" s="4" t="s">
        <v>249</v>
      </c>
      <c r="D25" s="4" t="s">
        <v>250</v>
      </c>
      <c r="E25" s="9">
        <v>3.96</v>
      </c>
      <c r="F25" s="9">
        <v>3.96</v>
      </c>
      <c r="G25" s="9"/>
    </row>
    <row r="26" ht="30" customHeight="1" spans="1:7">
      <c r="A26" s="8" t="s">
        <v>247</v>
      </c>
      <c r="B26" s="8" t="s">
        <v>251</v>
      </c>
      <c r="C26" s="4" t="s">
        <v>252</v>
      </c>
      <c r="D26" s="4" t="s">
        <v>253</v>
      </c>
      <c r="E26" s="9">
        <v>6.27</v>
      </c>
      <c r="F26" s="9">
        <v>6.27</v>
      </c>
      <c r="G26" s="9"/>
    </row>
    <row r="27" ht="30" customHeight="1" spans="1:7">
      <c r="A27" s="8" t="s">
        <v>247</v>
      </c>
      <c r="B27" s="8" t="s">
        <v>151</v>
      </c>
      <c r="C27" s="4" t="s">
        <v>254</v>
      </c>
      <c r="D27" s="4" t="s">
        <v>255</v>
      </c>
      <c r="E27" s="9">
        <v>55.2</v>
      </c>
      <c r="F27" s="9">
        <v>55.2</v>
      </c>
      <c r="G27" s="9"/>
    </row>
  </sheetData>
  <mergeCells count="2">
    <mergeCell ref="A1:B1"/>
    <mergeCell ref="C2:D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5"/>
  <sheetViews>
    <sheetView workbookViewId="0">
      <selection activeCell="A1" sqref="A1:A2"/>
    </sheetView>
  </sheetViews>
  <sheetFormatPr defaultColWidth="9" defaultRowHeight="14.4" outlineLevelRow="4" outlineLevelCol="7"/>
  <cols>
    <col min="1" max="1" width="17.5" customWidth="1"/>
    <col min="2" max="2" width="26.5" customWidth="1"/>
    <col min="3" max="8" width="17.5" customWidth="1"/>
  </cols>
  <sheetData>
    <row r="1" ht="26.25" customHeight="1" spans="1:8">
      <c r="A1" s="1" t="s">
        <v>256</v>
      </c>
      <c r="B1" s="1" t="s">
        <v>6</v>
      </c>
      <c r="C1" s="1" t="s">
        <v>257</v>
      </c>
      <c r="D1" s="1" t="s">
        <v>258</v>
      </c>
      <c r="E1" s="1" t="s">
        <v>259</v>
      </c>
      <c r="F1" s="1"/>
      <c r="G1" s="1"/>
      <c r="H1" s="1" t="s">
        <v>260</v>
      </c>
    </row>
    <row r="2" ht="26.25" customHeight="1" spans="1:8">
      <c r="A2" s="1"/>
      <c r="B2" s="1"/>
      <c r="C2" s="1"/>
      <c r="D2" s="1"/>
      <c r="E2" s="1" t="s">
        <v>115</v>
      </c>
      <c r="F2" s="1" t="s">
        <v>261</v>
      </c>
      <c r="G2" s="1" t="s">
        <v>262</v>
      </c>
      <c r="H2" s="1"/>
    </row>
    <row r="3" ht="26.25" customHeight="1" spans="1:8">
      <c r="A3" s="2"/>
      <c r="B3" s="2" t="s">
        <v>113</v>
      </c>
      <c r="C3" s="3">
        <v>8</v>
      </c>
      <c r="D3" s="3"/>
      <c r="E3" s="3">
        <v>8</v>
      </c>
      <c r="F3" s="3"/>
      <c r="G3" s="3">
        <v>8</v>
      </c>
      <c r="H3" s="3"/>
    </row>
    <row r="4" ht="26.25" customHeight="1" spans="1:8">
      <c r="A4" s="2" t="s">
        <v>133</v>
      </c>
      <c r="B4" s="2" t="s">
        <v>7</v>
      </c>
      <c r="C4" s="3">
        <v>8</v>
      </c>
      <c r="D4" s="3"/>
      <c r="E4" s="3">
        <v>8</v>
      </c>
      <c r="F4" s="3"/>
      <c r="G4" s="3">
        <v>8</v>
      </c>
      <c r="H4" s="3"/>
    </row>
    <row r="5" ht="26.25" customHeight="1" spans="1:8">
      <c r="A5" s="4" t="s">
        <v>5</v>
      </c>
      <c r="B5" s="4" t="s">
        <v>7</v>
      </c>
      <c r="C5" s="5">
        <v>8</v>
      </c>
      <c r="D5" s="5"/>
      <c r="E5" s="5">
        <v>8</v>
      </c>
      <c r="F5" s="5"/>
      <c r="G5" s="5">
        <v>8</v>
      </c>
      <c r="H5" s="5"/>
    </row>
  </sheetData>
  <mergeCells count="6">
    <mergeCell ref="E1:G1"/>
    <mergeCell ref="A1:A2"/>
    <mergeCell ref="B1:B2"/>
    <mergeCell ref="C1:C2"/>
    <mergeCell ref="D1:D2"/>
    <mergeCell ref="H1:H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7"/>
  <sheetViews>
    <sheetView workbookViewId="0">
      <selection activeCell="A1" sqref="A1:A3"/>
    </sheetView>
  </sheetViews>
  <sheetFormatPr defaultColWidth="9" defaultRowHeight="14.4" outlineLevelRow="6" outlineLevelCol="7"/>
  <cols>
    <col min="1" max="8" width="16.6296296296296" customWidth="1"/>
  </cols>
  <sheetData>
    <row r="1" ht="32.25" customHeight="1" spans="1:8">
      <c r="A1" s="1" t="s">
        <v>135</v>
      </c>
      <c r="B1" s="1" t="s">
        <v>136</v>
      </c>
      <c r="C1" s="1" t="s">
        <v>113</v>
      </c>
      <c r="D1" s="1" t="s">
        <v>263</v>
      </c>
      <c r="E1" s="1"/>
      <c r="F1" s="1"/>
      <c r="G1" s="1"/>
      <c r="H1" s="1" t="s">
        <v>138</v>
      </c>
    </row>
    <row r="2" ht="21" customHeight="1" spans="1:8">
      <c r="A2" s="1"/>
      <c r="B2" s="1"/>
      <c r="C2" s="1"/>
      <c r="D2" s="1" t="s">
        <v>115</v>
      </c>
      <c r="E2" s="1" t="s">
        <v>264</v>
      </c>
      <c r="F2" s="1"/>
      <c r="G2" s="1" t="s">
        <v>202</v>
      </c>
      <c r="H2" s="1"/>
    </row>
    <row r="3" ht="44.25" customHeight="1" spans="1:8">
      <c r="A3" s="1"/>
      <c r="B3" s="1"/>
      <c r="C3" s="1"/>
      <c r="D3" s="1"/>
      <c r="E3" s="1" t="s">
        <v>265</v>
      </c>
      <c r="F3" s="1" t="s">
        <v>248</v>
      </c>
      <c r="G3" s="1"/>
      <c r="H3" s="1"/>
    </row>
    <row r="4" ht="21" customHeight="1" spans="1:8">
      <c r="A4" s="2"/>
      <c r="B4" s="2" t="s">
        <v>113</v>
      </c>
      <c r="C4" s="3">
        <v>0</v>
      </c>
      <c r="D4" s="3"/>
      <c r="E4" s="3"/>
      <c r="F4" s="3"/>
      <c r="G4" s="3"/>
      <c r="H4" s="3"/>
    </row>
    <row r="5" ht="21" customHeight="1" spans="1:8">
      <c r="A5" s="2"/>
      <c r="B5" s="2"/>
      <c r="C5" s="3"/>
      <c r="D5" s="3"/>
      <c r="E5" s="3"/>
      <c r="F5" s="3"/>
      <c r="G5" s="3"/>
      <c r="H5" s="3"/>
    </row>
    <row r="6" ht="21" customHeight="1" spans="1:8">
      <c r="A6" s="4"/>
      <c r="B6" s="4"/>
      <c r="C6" s="5"/>
      <c r="D6" s="5"/>
      <c r="E6" s="5"/>
      <c r="F6" s="5"/>
      <c r="G6" s="5"/>
      <c r="H6" s="5"/>
    </row>
    <row r="7" ht="21" customHeight="1" spans="1:8">
      <c r="A7" s="4"/>
      <c r="B7" s="4"/>
      <c r="C7" s="5"/>
      <c r="D7" s="5"/>
      <c r="E7" s="5"/>
      <c r="F7" s="5"/>
      <c r="G7" s="5"/>
      <c r="H7" s="5"/>
    </row>
  </sheetData>
  <mergeCells count="8">
    <mergeCell ref="D1:G1"/>
    <mergeCell ref="E2:F2"/>
    <mergeCell ref="A1:A3"/>
    <mergeCell ref="B1:B3"/>
    <mergeCell ref="C1:C3"/>
    <mergeCell ref="D2:D3"/>
    <mergeCell ref="G2:G3"/>
    <mergeCell ref="H1:H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4.4" outlineLevelRow="6"/>
  <sheetData>
    <row r="1" spans="1:1">
      <c r="A1" t="s">
        <v>266</v>
      </c>
    </row>
    <row r="2" spans="1:1">
      <c r="A2" t="s">
        <v>3</v>
      </c>
    </row>
    <row r="3" spans="1:1">
      <c r="A3" t="s">
        <v>267</v>
      </c>
    </row>
    <row r="4" spans="1:1">
      <c r="A4" t="s">
        <v>268</v>
      </c>
    </row>
    <row r="5" spans="1:1">
      <c r="A5" t="s">
        <v>269</v>
      </c>
    </row>
    <row r="6" spans="1:1">
      <c r="A6" t="s">
        <v>270</v>
      </c>
    </row>
    <row r="7" spans="1:1">
      <c r="A7" t="s">
        <v>271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FMDM 封面代码</vt:lpstr>
      <vt:lpstr>Z01 1部门收支总表</vt:lpstr>
      <vt:lpstr>Z02 2部门收入总表</vt:lpstr>
      <vt:lpstr>Z03 3部门支出总表</vt:lpstr>
      <vt:lpstr>Z04 4财政拨款收支总表</vt:lpstr>
      <vt:lpstr>Z05 5一般公共预算支出表</vt:lpstr>
      <vt:lpstr>Z06 6一般公共预算基本支出表</vt:lpstr>
      <vt:lpstr>Z07 7三公</vt:lpstr>
      <vt:lpstr>Z08 8政府性基金</vt:lpstr>
      <vt:lpstr>HIDDENSHEETNAME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星城浪子</cp:lastModifiedBy>
  <dcterms:created xsi:type="dcterms:W3CDTF">2026-02-05T01:55:00Z</dcterms:created>
  <dcterms:modified xsi:type="dcterms:W3CDTF">2026-02-13T01:53:09Z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DBEE80E4E342477093402D4DB0E0A109_13</vt:lpwstr>
  </property>
  <property fmtid="{D5CDD505-2E9C-101B-9397-08002B2CF9AE}" pid="3" name="KSOProductBuildVer">
    <vt:lpwstr>2052-12.1.0.23542</vt:lpwstr>
  </property>
</Properties>
</file>